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公示\新建文件夹\"/>
    </mc:Choice>
  </mc:AlternateContent>
  <bookViews>
    <workbookView windowWidth="27945" windowHeight="12900"/>
  </bookViews>
  <sheets>
    <sheet name="1.船舶清单" sheetId="1" r:id="rId1"/>
    <sheet name="2.新建船舶清单" sheetId="5" r:id="rId2"/>
    <sheet name="3.建设投资情况表" sheetId="3" r:id="rId3"/>
    <sheet name="4.地方财政保障情况表" sheetId="4" r:id="rId4"/>
    <sheet name="5.基础设施清单" sheetId="2" r:id="rId5"/>
    <sheet name="6.船舶公司化" sheetId="6" r:id="rId6"/>
    <sheet name="7.靠泊点公司化" sheetId="7" r:id="rId7"/>
    <sheet name="8.实名制管理清单" sheetId="9" r:id="rId8"/>
    <sheet name="9.地方海事监管应急体系建设" sheetId="8" r:id="rId9"/>
  </sheets>
  <definedNames>
    <definedName name="_xlnm._FilterDatabase" localSheetId="0" hidden="1">'1.船舶清单'!$A$4:$P$36</definedName>
    <definedName name="_xlnm._FilterDatabase" localSheetId="4" hidden="1">'5.基础设施清单'!$A$4:$N$42</definedName>
    <definedName name="_xlnm.Print_Area" localSheetId="0">'1.船舶清单'!$A$1:$P$36</definedName>
    <definedName name="_xlnm.Print_Area" localSheetId="1">'2.新建船舶清单'!$A$1:$K$7</definedName>
    <definedName name="_xlnm.Print_Area" localSheetId="2">'3.建设投资情况表'!$A$1:$G$9</definedName>
    <definedName name="_xlnm.Print_Area" localSheetId="3">'4.地方财政保障情况表'!$A$1:$G$5</definedName>
    <definedName name="_xlnm.Print_Area" localSheetId="4">'5.基础设施清单'!$A$1:$N$42</definedName>
    <definedName name="_xlnm.Print_Area" localSheetId="6">'7.靠泊点公司化'!$A$1:$I$5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<sst xmlns="http://schemas.openxmlformats.org/spreadsheetml/2006/main" count="456" uniqueCount="204">
  <si>
    <t>附表1</t>
  </si>
  <si>
    <r>
      <rPr>
        <u/>
        <sz val="18"/>
        <color theme="1"/>
        <rFont val="方正小标宋简体"/>
        <charset val="134"/>
      </rPr>
      <t xml:space="preserve"> 2025 </t>
    </r>
    <r>
      <rPr>
        <sz val="18"/>
        <color theme="1"/>
        <rFont val="方正小标宋简体"/>
        <charset val="134"/>
      </rPr>
      <t>年度船舶清单</t>
    </r>
  </si>
  <si>
    <t>序号</t>
  </si>
  <si>
    <t>地区（市、县）</t>
  </si>
  <si>
    <t>船名</t>
  </si>
  <si>
    <t>船型</t>
  </si>
  <si>
    <t>航线</t>
  </si>
  <si>
    <t>客位情况评分</t>
  </si>
  <si>
    <t>船舶年轻化评分</t>
  </si>
  <si>
    <t>岸基动态监控情况评分</t>
  </si>
  <si>
    <t>备注</t>
  </si>
  <si>
    <t>载客定额</t>
  </si>
  <si>
    <t>动力类型</t>
  </si>
  <si>
    <t>评分</t>
  </si>
  <si>
    <t>建成日期</t>
  </si>
  <si>
    <t>船龄</t>
  </si>
  <si>
    <t>船龄15以下船舶占比</t>
  </si>
  <si>
    <t>是否实现岸基动态监控（含AIS或卫星定位或视频监控）</t>
  </si>
  <si>
    <t>实现岸基动态监控的比例</t>
  </si>
  <si>
    <t>仓山区</t>
  </si>
  <si>
    <t>闽福州客2028</t>
  </si>
  <si>
    <t>客船</t>
  </si>
  <si>
    <t>洪塘-金山寺</t>
  </si>
  <si>
    <t>内燃机动力</t>
  </si>
  <si>
    <t>是</t>
  </si>
  <si>
    <t>榕金山寺渡1</t>
  </si>
  <si>
    <t>客渡船</t>
  </si>
  <si>
    <t>高新区</t>
  </si>
  <si>
    <t>闽福州客0120</t>
  </si>
  <si>
    <t>厚美洲-必显寺</t>
  </si>
  <si>
    <t>否</t>
  </si>
  <si>
    <t>和谐客001</t>
  </si>
  <si>
    <t>双龙-保温</t>
  </si>
  <si>
    <t>连江县</t>
  </si>
  <si>
    <t>塘坂001号</t>
  </si>
  <si>
    <t>普通客船</t>
  </si>
  <si>
    <t>塘坂渡口—沙洲渡口</t>
  </si>
  <si>
    <t>电力</t>
  </si>
  <si>
    <t>榕潘渡渡2</t>
  </si>
  <si>
    <t>潘渡—上保溪</t>
  </si>
  <si>
    <t>榕小沧渡1号</t>
  </si>
  <si>
    <t>小沧渡口—龙嗅坞渡口</t>
  </si>
  <si>
    <t>2012./11/09</t>
  </si>
  <si>
    <t>榕小沧渡2号</t>
  </si>
  <si>
    <t>小沧渡口库区内</t>
  </si>
  <si>
    <t>榕小沧渡3号</t>
  </si>
  <si>
    <t>小沧渡口—莲花村渡口</t>
  </si>
  <si>
    <t>榕小沧渡4号</t>
  </si>
  <si>
    <t>小沧渡口—七里渡口</t>
  </si>
  <si>
    <t>榕小沧渡5号</t>
  </si>
  <si>
    <t>小沧渡口—过洋渡口</t>
  </si>
  <si>
    <t>榕小沧渡6号</t>
  </si>
  <si>
    <t>小沧渡口—利洋渡口</t>
  </si>
  <si>
    <t>榕小沧渡7号</t>
  </si>
  <si>
    <t>小沧渡口—牛楼渡口</t>
  </si>
  <si>
    <t>闽福州客0068</t>
  </si>
  <si>
    <t>琯头渡口-川石渡口</t>
  </si>
  <si>
    <t>安利</t>
  </si>
  <si>
    <t>后港渡口-东洛渡口</t>
  </si>
  <si>
    <t>闽清县</t>
  </si>
  <si>
    <t>闽梅台渡1号</t>
  </si>
  <si>
    <t>梅台-浦后</t>
  </si>
  <si>
    <t>永泰县</t>
  </si>
  <si>
    <t>榕悦溪渡1</t>
  </si>
  <si>
    <t>春光-南坂</t>
  </si>
  <si>
    <t>榕赤水口渡1</t>
  </si>
  <si>
    <t>赤水口-下罗</t>
  </si>
  <si>
    <t>榕上重下渡1</t>
  </si>
  <si>
    <t>玉锡新村-上重下-下重下</t>
  </si>
  <si>
    <t>榕下重下渡1</t>
  </si>
  <si>
    <t>闽侯县</t>
  </si>
  <si>
    <t>榕埕头村渡1</t>
  </si>
  <si>
    <t>埕头--石拢浦</t>
  </si>
  <si>
    <t>榕程湾渡1</t>
  </si>
  <si>
    <t>程湾--大目溪口</t>
  </si>
  <si>
    <t>榕枕峰村渡1</t>
  </si>
  <si>
    <t>枕峰--新垱</t>
  </si>
  <si>
    <t>长乐区</t>
  </si>
  <si>
    <t>松航1号</t>
  </si>
  <si>
    <t>长乐松下至平潭屿头</t>
  </si>
  <si>
    <t>松航2号</t>
  </si>
  <si>
    <t>长乐松下至长屿</t>
  </si>
  <si>
    <t>2014.7.23</t>
  </si>
  <si>
    <t>福清市</t>
  </si>
  <si>
    <t>融吉渡1号</t>
  </si>
  <si>
    <t>吉钓-松下</t>
  </si>
  <si>
    <t>小麦渡3号</t>
  </si>
  <si>
    <t>球尾-小麦</t>
  </si>
  <si>
    <t>目屿渡</t>
  </si>
  <si>
    <t>牛头尾-目屿</t>
  </si>
  <si>
    <t>复核得分</t>
  </si>
  <si>
    <t>说明：航线的靠泊点名称应与基础设施清单内靠泊点名称对应，所有涉及靠泊点名称均要在航线里体现。</t>
  </si>
  <si>
    <t>附表2</t>
  </si>
  <si>
    <r>
      <rPr>
        <u/>
        <sz val="18"/>
        <color theme="1"/>
        <rFont val="方正小标宋简体"/>
        <charset val="134"/>
      </rPr>
      <t xml:space="preserve">  2025  </t>
    </r>
    <r>
      <rPr>
        <sz val="18"/>
        <color theme="1"/>
        <rFont val="方正小标宋简体"/>
        <charset val="134"/>
      </rPr>
      <t>年度新建船舶清单</t>
    </r>
  </si>
  <si>
    <t>建成时间</t>
  </si>
  <si>
    <t>投入航线</t>
  </si>
  <si>
    <t>新建新能源船舶比例</t>
  </si>
  <si>
    <t>使用新能源或清洁能源情况自评分</t>
  </si>
  <si>
    <t>加分项</t>
  </si>
  <si>
    <t>是否为新建成新能源或清洁能源船舶</t>
  </si>
  <si>
    <t>附表3</t>
  </si>
  <si>
    <r>
      <rPr>
        <u/>
        <sz val="14"/>
        <rFont val="方正小标宋简体"/>
        <charset val="134"/>
      </rPr>
      <t xml:space="preserve">     2025  </t>
    </r>
    <r>
      <rPr>
        <sz val="14"/>
        <rFont val="方正小标宋简体"/>
        <charset val="134"/>
      </rPr>
      <t>年度建设投资情况表</t>
    </r>
  </si>
  <si>
    <t>类别</t>
  </si>
  <si>
    <t>项目名称</t>
  </si>
  <si>
    <t>总投资金额（万元）</t>
  </si>
  <si>
    <t>当年度实际投资金额（万元）</t>
  </si>
  <si>
    <t>基础设施建设</t>
  </si>
  <si>
    <t>连江县新建东洛岛陆岛交通码头</t>
  </si>
  <si>
    <t>闽侯县祥谦枕峰渡口新建项目</t>
  </si>
  <si>
    <t>长乐区松下渡口提升改造</t>
  </si>
  <si>
    <t>服务质量</t>
  </si>
  <si>
    <t>市水运中心电动海巡艇建造</t>
  </si>
  <si>
    <t>合计</t>
  </si>
  <si>
    <t>说明：为方便审核人员理解，项目名称要规范，一般以考核要素来组合命名，可参考上表例子。</t>
  </si>
  <si>
    <t>附表4</t>
  </si>
  <si>
    <r>
      <rPr>
        <u/>
        <sz val="16"/>
        <color theme="1"/>
        <rFont val="方正小标宋简体"/>
        <charset val="134"/>
      </rPr>
      <t xml:space="preserve">   2025    </t>
    </r>
    <r>
      <rPr>
        <sz val="16"/>
        <color theme="1"/>
        <rFont val="方正小标宋简体"/>
        <charset val="134"/>
      </rPr>
      <t>年度地方财政保障情况表</t>
    </r>
  </si>
  <si>
    <t>投入金额（万元）</t>
  </si>
  <si>
    <t>当年度实际投入金额（万元）</t>
  </si>
  <si>
    <t>服务建设</t>
  </si>
  <si>
    <t>市水运中心电动海巡艇配套充电桩</t>
  </si>
  <si>
    <t>附表5</t>
  </si>
  <si>
    <r>
      <rPr>
        <sz val="14"/>
        <color theme="1"/>
        <rFont val="方正小标宋简体"/>
        <charset val="134"/>
      </rPr>
      <t xml:space="preserve">      </t>
    </r>
    <r>
      <rPr>
        <u/>
        <sz val="14"/>
        <color theme="1"/>
        <rFont val="方正小标宋简体"/>
        <charset val="134"/>
      </rPr>
      <t xml:space="preserve">   2025   </t>
    </r>
    <r>
      <rPr>
        <sz val="14"/>
        <color theme="1"/>
        <rFont val="方正小标宋简体"/>
        <charset val="134"/>
      </rPr>
      <t>年度基础设施清单</t>
    </r>
  </si>
  <si>
    <t>靠泊点名称</t>
  </si>
  <si>
    <t>基础设施情况自评</t>
  </si>
  <si>
    <t>岸基动态监控情况自评</t>
  </si>
  <si>
    <t>类型（客运码头、渡口、陆岛交通码头</t>
  </si>
  <si>
    <t>《港口经营许可证》编号（客运码头）</t>
  </si>
  <si>
    <t>县级人民政府批文或确定并公布运营主体的证明文件及文号（渡口、陆岛码头）</t>
  </si>
  <si>
    <t>是否具有候船室（亭），且具备视频监控、船舶岸基动态监控、应急广播及必要的卫生间、饮水、垃圾回收等服务设施</t>
  </si>
  <si>
    <t>是否具有岸基动态监控并接入省级平台</t>
  </si>
  <si>
    <t>具有岸基动态监控并接入省级平台的占比</t>
  </si>
  <si>
    <t>新建成的项目类别</t>
  </si>
  <si>
    <t>金山寺渡口</t>
  </si>
  <si>
    <t>渡口</t>
  </si>
  <si>
    <t>仓政办(2023)137号</t>
  </si>
  <si>
    <t>洪塘渡口</t>
  </si>
  <si>
    <t>厚美洲码头</t>
  </si>
  <si>
    <t>榕高新区[2023]88号</t>
  </si>
  <si>
    <t>双龙村码头</t>
  </si>
  <si>
    <t>后港渡口</t>
  </si>
  <si>
    <t>连政综（2023）261号</t>
  </si>
  <si>
    <t>东洛渡口</t>
  </si>
  <si>
    <t>琯头渡口</t>
  </si>
  <si>
    <t>川石渡口</t>
  </si>
  <si>
    <t>潘渡渡口</t>
  </si>
  <si>
    <t>上保渡口</t>
  </si>
  <si>
    <t>塘坂渡口</t>
  </si>
  <si>
    <t>沙洲渡口</t>
  </si>
  <si>
    <t>龙嗅坞渡口</t>
  </si>
  <si>
    <t>牛楼渡口</t>
  </si>
  <si>
    <t>小沧渡口</t>
  </si>
  <si>
    <t>莲花村渡口</t>
  </si>
  <si>
    <t>利洋渡口</t>
  </si>
  <si>
    <t>过洋渡口</t>
  </si>
  <si>
    <t>七里渡口</t>
  </si>
  <si>
    <t>埔后渡口</t>
  </si>
  <si>
    <t>梅政综[2024]167号</t>
  </si>
  <si>
    <t>梅台渡口</t>
  </si>
  <si>
    <t>赤水口渡口</t>
  </si>
  <si>
    <t>樟政办[2023]56号</t>
  </si>
  <si>
    <t>春光渡口</t>
  </si>
  <si>
    <t>新村渡口</t>
  </si>
  <si>
    <t>协星渡口</t>
  </si>
  <si>
    <t>埕头村渡口</t>
  </si>
  <si>
    <t>侯政〔2024〕5 号</t>
  </si>
  <si>
    <t>程湾渡口</t>
  </si>
  <si>
    <t>枕峰渡口</t>
  </si>
  <si>
    <t>石龙埔渡口</t>
  </si>
  <si>
    <t>新垱渡口</t>
  </si>
  <si>
    <t>大目埕渡口</t>
  </si>
  <si>
    <t>吉钓渡口</t>
  </si>
  <si>
    <t>融政综[2023]259号</t>
  </si>
  <si>
    <t>球尾渡口（小麦屿码头）</t>
  </si>
  <si>
    <t>牛头尾码头</t>
  </si>
  <si>
    <t>目屿岛码头</t>
  </si>
  <si>
    <t>松下</t>
  </si>
  <si>
    <t>陆岛交通码头</t>
  </si>
  <si>
    <t>长政综[2023]230号</t>
  </si>
  <si>
    <t>长屿</t>
  </si>
  <si>
    <t>附表6</t>
  </si>
  <si>
    <r>
      <rPr>
        <sz val="16"/>
        <color theme="1"/>
        <rFont val="方正小标宋简体"/>
        <charset val="134"/>
      </rPr>
      <t xml:space="preserve">   </t>
    </r>
    <r>
      <rPr>
        <u/>
        <sz val="16"/>
        <color theme="1"/>
        <rFont val="方正小标宋简体"/>
        <charset val="134"/>
      </rPr>
      <t xml:space="preserve">    2025    </t>
    </r>
    <r>
      <rPr>
        <sz val="16"/>
        <color theme="1"/>
        <rFont val="方正小标宋简体"/>
        <charset val="134"/>
      </rPr>
      <t xml:space="preserve"> 年度船舶公司化管理清单</t>
    </r>
  </si>
  <si>
    <t>《船舶营业运输证》编号</t>
  </si>
  <si>
    <t>县级人民政府确定并公布公司为运营主体的证明文件及文号</t>
  </si>
  <si>
    <t>实施公司化管理时间</t>
  </si>
  <si>
    <t>附表7</t>
  </si>
  <si>
    <r>
      <rPr>
        <u/>
        <sz val="14"/>
        <color theme="1"/>
        <rFont val="方正小标宋简体"/>
        <charset val="134"/>
      </rPr>
      <t xml:space="preserve">      2025    </t>
    </r>
    <r>
      <rPr>
        <sz val="14"/>
        <color theme="1"/>
        <rFont val="方正小标宋简体"/>
        <charset val="134"/>
      </rPr>
      <t>年度靠泊点公司化管理清单</t>
    </r>
  </si>
  <si>
    <t>县级人民政府确定公司作为运营主体的证明文件及文号</t>
  </si>
  <si>
    <t>自评分</t>
  </si>
  <si>
    <t>附表8</t>
  </si>
  <si>
    <r>
      <rPr>
        <sz val="14"/>
        <color theme="1"/>
        <rFont val="方正小标宋简体"/>
        <charset val="134"/>
      </rPr>
      <t xml:space="preserve">     </t>
    </r>
    <r>
      <rPr>
        <u/>
        <sz val="14"/>
        <color theme="1"/>
        <rFont val="方正小标宋简体"/>
        <charset val="134"/>
      </rPr>
      <t>2025</t>
    </r>
    <r>
      <rPr>
        <sz val="14"/>
        <color theme="1"/>
        <rFont val="方正小标宋简体"/>
        <charset val="134"/>
      </rPr>
      <t>年度实名制管理清单</t>
    </r>
  </si>
  <si>
    <t>实名制管理系统名称</t>
  </si>
  <si>
    <t>注：建成时间以系统验收时间为准。</t>
  </si>
  <si>
    <r>
      <rPr>
        <u/>
        <sz val="14"/>
        <color theme="1"/>
        <rFont val="方正小标宋简体"/>
        <charset val="134"/>
      </rPr>
      <t xml:space="preserve">      2025   </t>
    </r>
    <r>
      <rPr>
        <sz val="14"/>
        <color theme="1"/>
        <rFont val="方正小标宋简体"/>
        <charset val="134"/>
      </rPr>
      <t>年度地方海事监管应急体系建设</t>
    </r>
  </si>
  <si>
    <t>项目类别</t>
  </si>
  <si>
    <t>作证材料名称</t>
  </si>
  <si>
    <t>新建应急救助、污染防治站点</t>
  </si>
  <si>
    <t>新建电动海巡艇及配套充电桩</t>
  </si>
  <si>
    <t>1、建造合同；
2、发票；
3、支付凭证</t>
  </si>
  <si>
    <t>新增应急救助力量</t>
  </si>
  <si>
    <t>开展客（渡）船船员适任培训教育</t>
  </si>
  <si>
    <t>船员基础安全培训2次</t>
  </si>
  <si>
    <t>1、文件；
2、船员证书</t>
  </si>
  <si>
    <t>认定本地区通航水域并编制应急预案</t>
  </si>
  <si>
    <t>完成省级重点工作任务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</si>
</sst>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_ "/>
    <numFmt numFmtId="179" formatCode="yyyy/mm/dd"/>
  </numFmts>
  <fonts count="42">
    <font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u/>
      <sz val="14"/>
      <color theme="1"/>
      <name val="方正小标宋简体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仿宋_GB2312"/>
      <charset val="134"/>
    </font>
    <font>
      <sz val="16"/>
      <color theme="1"/>
      <name val="方正小标宋简体"/>
      <charset val="134"/>
    </font>
    <font>
      <sz val="11"/>
      <name val="宋体"/>
      <charset val="134"/>
    </font>
    <font>
      <sz val="11"/>
      <name val="仿宋_GB2312"/>
      <charset val="134"/>
    </font>
    <font>
      <sz val="11.05"/>
      <name val="新宋体"/>
      <charset val="134"/>
    </font>
    <font>
      <u/>
      <sz val="16"/>
      <color theme="1"/>
      <name val="方正小标宋简体"/>
      <charset val="134"/>
    </font>
    <font>
      <sz val="11"/>
      <name val="黑体"/>
      <charset val="134"/>
    </font>
    <font>
      <sz val="11"/>
      <name val="等线"/>
      <charset val="134"/>
      <scheme val="minor"/>
    </font>
    <font>
      <u/>
      <sz val="14"/>
      <name val="方正小标宋简体"/>
      <charset val="134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name val="方正小标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7" borderId="17" applyNumberFormat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0" borderId="0">
      <alignment vertical="center"/>
    </xf>
    <xf numFmtId="0" fontId="40" fillId="0" borderId="0" applyBorder="0">
      <alignment vertical="center"/>
    </xf>
    <xf numFmtId="0" fontId="40" fillId="0" borderId="0" applyBorder="0">
      <alignment vertical="center"/>
    </xf>
  </cellStyleXfs>
  <cellXfs count="12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0" fillId="0" borderId="0" xfId="0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/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9" fontId="11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1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77" fontId="11" fillId="0" borderId="2" xfId="0" applyNumberFormat="1" applyFont="1" applyBorder="1" applyAlignment="1">
      <alignment horizontal="center" vertical="center" wrapText="1"/>
    </xf>
    <xf numFmtId="178" fontId="11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79" fontId="19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7" xfId="0" applyFont="1" applyBorder="1" applyAlignment="1">
      <alignment horizontal="center" vertical="center"/>
    </xf>
    <xf numFmtId="0" fontId="19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179" fontId="11" fillId="0" borderId="2" xfId="0" applyNumberFormat="1" applyFont="1" applyBorder="1" applyAlignment="1">
      <alignment horizontal="center" vertical="center" wrapText="1"/>
    </xf>
    <xf numFmtId="178" fontId="15" fillId="0" borderId="2" xfId="0" applyNumberFormat="1" applyFont="1" applyFill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14" fontId="15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0" fillId="2" borderId="2" xfId="51" applyFont="1" applyFill="1" applyBorder="1" applyAlignment="1">
      <alignment horizontal="center" vertical="center" wrapText="1" shrinkToFit="1"/>
    </xf>
    <xf numFmtId="0" fontId="10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9" fontId="10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shrinkToFit="1"/>
    </xf>
    <xf numFmtId="14" fontId="10" fillId="3" borderId="2" xfId="0" applyNumberFormat="1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center" vertical="center" shrinkToFit="1"/>
    </xf>
    <xf numFmtId="0" fontId="10" fillId="2" borderId="2" xfId="51" applyFont="1" applyFill="1" applyBorder="1" applyAlignment="1">
      <alignment horizontal="center" vertical="center" wrapText="1"/>
    </xf>
    <xf numFmtId="0" fontId="10" fillId="2" borderId="2" xfId="50" applyFont="1" applyFill="1" applyBorder="1" applyAlignment="1">
      <alignment horizontal="center" vertical="center" shrinkToFit="1"/>
    </xf>
    <xf numFmtId="14" fontId="10" fillId="2" borderId="2" xfId="51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3" xfId="50"/>
    <cellStyle name="常规 2" xfId="51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6"/>
  <sheetViews>
    <sheetView tabSelected="1" view="pageBreakPreview" zoomScale="115" zoomScaleNormal="85" topLeftCell="C3" workbookViewId="0">
      <selection activeCell="C10" sqref="C10"/>
    </sheetView>
  </sheetViews>
  <sheetFormatPr defaultColWidth="8.14166666666667" defaultRowHeight="14.25"/>
  <cols>
    <col min="1" max="1" width="5.64166666666667" customWidth="1"/>
    <col min="2" max="2" width="11.2083333333333" customWidth="1"/>
    <col min="3" max="3" width="14.425" customWidth="1"/>
    <col min="4" max="4" width="8.85833333333333" customWidth="1"/>
    <col min="5" max="5" width="20.0666666666667" customWidth="1"/>
    <col min="6" max="6" width="8.70833333333333" customWidth="1"/>
    <col min="7" max="7" width="11.5583333333333" customWidth="1"/>
    <col min="8" max="8" width="8.64166666666667" customWidth="1"/>
    <col min="9" max="9" width="14.0666666666667" customWidth="1"/>
    <col min="10" max="10" width="8.06666666666667" customWidth="1"/>
    <col min="11" max="11" width="10.425" customWidth="1"/>
    <col min="12" max="12" width="8.925" customWidth="1"/>
    <col min="13" max="13" width="16.8583333333333" customWidth="1"/>
    <col min="14" max="14" width="13.7083333333333" customWidth="1"/>
    <col min="15" max="15" width="9.64166666666667" customWidth="1"/>
    <col min="16" max="16" width="9" customWidth="1"/>
  </cols>
  <sheetData>
    <row r="1" spans="1:16">
      <c r="A1" s="21" t="s">
        <v>0</v>
      </c>
    </row>
    <row r="2" ht="42" customHeight="1" spans="1:16">
      <c r="A2" s="81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ht="43.85" customHeight="1" spans="1:16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/>
      <c r="H3" s="34"/>
      <c r="I3" s="34" t="s">
        <v>8</v>
      </c>
      <c r="J3" s="34"/>
      <c r="K3" s="34"/>
      <c r="L3" s="34"/>
      <c r="M3" s="34" t="s">
        <v>9</v>
      </c>
      <c r="N3" s="34"/>
      <c r="O3" s="34"/>
      <c r="P3" s="34" t="s">
        <v>10</v>
      </c>
    </row>
    <row r="4" ht="54" customHeight="1" spans="1:16">
      <c r="A4" s="34"/>
      <c r="B4" s="34"/>
      <c r="C4" s="34"/>
      <c r="D4" s="34"/>
      <c r="E4" s="34"/>
      <c r="F4" s="34" t="s">
        <v>11</v>
      </c>
      <c r="G4" s="34" t="s">
        <v>12</v>
      </c>
      <c r="H4" s="34" t="s">
        <v>13</v>
      </c>
      <c r="I4" s="34" t="s">
        <v>14</v>
      </c>
      <c r="J4" s="34" t="s">
        <v>15</v>
      </c>
      <c r="K4" s="34" t="s">
        <v>16</v>
      </c>
      <c r="L4" s="34" t="s">
        <v>13</v>
      </c>
      <c r="M4" s="34" t="s">
        <v>17</v>
      </c>
      <c r="N4" s="34" t="s">
        <v>18</v>
      </c>
      <c r="O4" s="34" t="s">
        <v>13</v>
      </c>
      <c r="P4" s="36"/>
    </row>
    <row r="5" s="40" customFormat="1" ht="22" customHeight="1" spans="1:16">
      <c r="A5" s="28">
        <v>1</v>
      </c>
      <c r="B5" s="23" t="s">
        <v>19</v>
      </c>
      <c r="C5" s="92" t="s">
        <v>20</v>
      </c>
      <c r="D5" s="3" t="s">
        <v>21</v>
      </c>
      <c r="E5" s="3" t="s">
        <v>22</v>
      </c>
      <c r="F5" s="92">
        <v>30</v>
      </c>
      <c r="G5" s="70" t="s">
        <v>23</v>
      </c>
      <c r="H5" s="70">
        <v>0.3</v>
      </c>
      <c r="I5" s="93">
        <v>37376</v>
      </c>
      <c r="J5" s="94">
        <f ca="1" t="shared" ref="J5:J10" si="0">DATEDIF(I5,TODAY(),"y")</f>
        <v>24</v>
      </c>
      <c r="K5" s="95">
        <v>0.8928</v>
      </c>
      <c r="L5" s="70">
        <v>5</v>
      </c>
      <c r="M5" s="96" t="s">
        <v>24</v>
      </c>
      <c r="N5" s="95">
        <v>0.8928</v>
      </c>
      <c r="O5" s="70">
        <v>8.93</v>
      </c>
      <c r="P5" s="28"/>
    </row>
    <row r="6" s="40" customFormat="1" ht="22" customHeight="1" spans="1:16">
      <c r="A6" s="28">
        <v>2</v>
      </c>
      <c r="B6" s="26"/>
      <c r="C6" s="92" t="s">
        <v>25</v>
      </c>
      <c r="D6" s="3" t="s">
        <v>26</v>
      </c>
      <c r="E6" s="3" t="s">
        <v>22</v>
      </c>
      <c r="F6" s="92">
        <v>10</v>
      </c>
      <c r="G6" s="70" t="s">
        <v>23</v>
      </c>
      <c r="H6" s="70">
        <v>0.1</v>
      </c>
      <c r="I6" s="93">
        <v>41088</v>
      </c>
      <c r="J6" s="94">
        <f ca="1" t="shared" si="0"/>
        <v>14</v>
      </c>
      <c r="K6" s="95"/>
      <c r="L6" s="70"/>
      <c r="M6" s="96" t="s">
        <v>24</v>
      </c>
      <c r="N6" s="95"/>
      <c r="O6" s="70"/>
      <c r="P6" s="28"/>
    </row>
    <row r="7" s="40" customFormat="1" ht="22" customHeight="1" spans="1:16">
      <c r="A7" s="28">
        <v>3</v>
      </c>
      <c r="B7" s="97" t="s">
        <v>27</v>
      </c>
      <c r="C7" s="98" t="s">
        <v>28</v>
      </c>
      <c r="D7" s="55" t="s">
        <v>26</v>
      </c>
      <c r="E7" s="55" t="s">
        <v>29</v>
      </c>
      <c r="F7" s="55">
        <v>50</v>
      </c>
      <c r="G7" s="70" t="s">
        <v>23</v>
      </c>
      <c r="H7" s="27">
        <v>0.5</v>
      </c>
      <c r="I7" s="99">
        <v>36645</v>
      </c>
      <c r="J7" s="94">
        <f ca="1" t="shared" si="0"/>
        <v>26</v>
      </c>
      <c r="K7" s="95"/>
      <c r="L7" s="70"/>
      <c r="M7" s="96" t="s">
        <v>30</v>
      </c>
      <c r="N7" s="95"/>
      <c r="O7" s="70"/>
      <c r="P7" s="28"/>
    </row>
    <row r="8" ht="22" customHeight="1" spans="1:16">
      <c r="A8" s="28">
        <v>4</v>
      </c>
      <c r="B8" s="55"/>
      <c r="C8" s="98" t="s">
        <v>31</v>
      </c>
      <c r="D8" s="55" t="s">
        <v>26</v>
      </c>
      <c r="E8" s="55" t="s">
        <v>32</v>
      </c>
      <c r="F8" s="55">
        <v>30</v>
      </c>
      <c r="G8" s="70" t="s">
        <v>23</v>
      </c>
      <c r="H8" s="27">
        <v>0.3</v>
      </c>
      <c r="I8" s="99">
        <v>43797</v>
      </c>
      <c r="J8" s="94">
        <f ca="1" t="shared" si="0"/>
        <v>6</v>
      </c>
      <c r="K8" s="95"/>
      <c r="L8" s="70"/>
      <c r="M8" s="96" t="s">
        <v>24</v>
      </c>
      <c r="N8" s="95"/>
      <c r="O8" s="70"/>
      <c r="P8" s="27"/>
    </row>
    <row r="9" ht="22" customHeight="1" spans="1:16">
      <c r="A9" s="28">
        <v>5</v>
      </c>
      <c r="B9" s="100" t="s">
        <v>33</v>
      </c>
      <c r="C9" s="98" t="s">
        <v>34</v>
      </c>
      <c r="D9" s="101" t="s">
        <v>35</v>
      </c>
      <c r="E9" s="92" t="s">
        <v>36</v>
      </c>
      <c r="F9" s="98">
        <v>24</v>
      </c>
      <c r="G9" s="92" t="s">
        <v>37</v>
      </c>
      <c r="H9" s="98">
        <v>1.2</v>
      </c>
      <c r="I9" s="102">
        <v>44200</v>
      </c>
      <c r="J9" s="94">
        <f ca="1" t="shared" si="0"/>
        <v>5</v>
      </c>
      <c r="K9" s="95"/>
      <c r="L9" s="70"/>
      <c r="M9" s="96" t="s">
        <v>24</v>
      </c>
      <c r="N9" s="95"/>
      <c r="O9" s="70"/>
      <c r="P9" s="27"/>
    </row>
    <row r="10" ht="22" customHeight="1" spans="1:16">
      <c r="A10" s="28">
        <v>6</v>
      </c>
      <c r="B10" s="103"/>
      <c r="C10" s="98" t="s">
        <v>38</v>
      </c>
      <c r="D10" s="98" t="s">
        <v>26</v>
      </c>
      <c r="E10" s="92" t="s">
        <v>39</v>
      </c>
      <c r="F10" s="98">
        <v>10</v>
      </c>
      <c r="G10" s="70" t="s">
        <v>23</v>
      </c>
      <c r="H10" s="96">
        <v>0.1</v>
      </c>
      <c r="I10" s="104">
        <v>41068</v>
      </c>
      <c r="J10" s="94">
        <f ca="1" t="shared" si="0"/>
        <v>14</v>
      </c>
      <c r="K10" s="95"/>
      <c r="L10" s="70"/>
      <c r="M10" s="96" t="s">
        <v>24</v>
      </c>
      <c r="N10" s="95"/>
      <c r="O10" s="70"/>
      <c r="P10" s="27"/>
    </row>
    <row r="11" ht="22" customHeight="1" spans="1:16">
      <c r="A11" s="28">
        <v>7</v>
      </c>
      <c r="B11" s="100"/>
      <c r="C11" s="98" t="s">
        <v>40</v>
      </c>
      <c r="D11" s="98" t="s">
        <v>26</v>
      </c>
      <c r="E11" s="105" t="s">
        <v>41</v>
      </c>
      <c r="F11" s="98">
        <v>30</v>
      </c>
      <c r="G11" s="92" t="s">
        <v>23</v>
      </c>
      <c r="H11" s="98">
        <v>0.3</v>
      </c>
      <c r="I11" s="98" t="s">
        <v>42</v>
      </c>
      <c r="J11" s="94">
        <v>12</v>
      </c>
      <c r="K11" s="95"/>
      <c r="L11" s="70"/>
      <c r="M11" s="96" t="s">
        <v>24</v>
      </c>
      <c r="N11" s="95"/>
      <c r="O11" s="70"/>
      <c r="P11" s="27"/>
    </row>
    <row r="12" ht="22" customHeight="1" spans="1:16">
      <c r="A12" s="28">
        <v>8</v>
      </c>
      <c r="B12" s="100"/>
      <c r="C12" s="98" t="s">
        <v>43</v>
      </c>
      <c r="D12" s="98" t="s">
        <v>26</v>
      </c>
      <c r="E12" s="105" t="s">
        <v>44</v>
      </c>
      <c r="F12" s="98">
        <v>30</v>
      </c>
      <c r="G12" s="92" t="s">
        <v>23</v>
      </c>
      <c r="H12" s="98">
        <v>0.3</v>
      </c>
      <c r="I12" s="102">
        <v>41256</v>
      </c>
      <c r="J12" s="94">
        <f ca="1">DATEDIF(I12,TODAY(),"y")</f>
        <v>13</v>
      </c>
      <c r="K12" s="95"/>
      <c r="L12" s="70"/>
      <c r="M12" s="96" t="s">
        <v>24</v>
      </c>
      <c r="N12" s="95"/>
      <c r="O12" s="70"/>
      <c r="P12" s="27"/>
    </row>
    <row r="13" ht="22" customHeight="1" spans="1:16">
      <c r="A13" s="28">
        <v>9</v>
      </c>
      <c r="B13" s="100"/>
      <c r="C13" s="98" t="s">
        <v>45</v>
      </c>
      <c r="D13" s="98" t="s">
        <v>26</v>
      </c>
      <c r="E13" s="105" t="s">
        <v>46</v>
      </c>
      <c r="F13" s="98">
        <v>30</v>
      </c>
      <c r="G13" s="92" t="s">
        <v>23</v>
      </c>
      <c r="H13" s="98">
        <v>0.3</v>
      </c>
      <c r="I13" s="102">
        <v>41256</v>
      </c>
      <c r="J13" s="94">
        <f ca="1" t="shared" ref="J13:J21" si="1">DATEDIF(I13,TODAY(),"y")</f>
        <v>13</v>
      </c>
      <c r="K13" s="95"/>
      <c r="L13" s="70"/>
      <c r="M13" s="96" t="s">
        <v>24</v>
      </c>
      <c r="N13" s="95"/>
      <c r="O13" s="70"/>
      <c r="P13" s="27"/>
    </row>
    <row r="14" ht="22" customHeight="1" spans="1:16">
      <c r="A14" s="28">
        <v>10</v>
      </c>
      <c r="B14" s="100"/>
      <c r="C14" s="98" t="s">
        <v>47</v>
      </c>
      <c r="D14" s="98" t="s">
        <v>26</v>
      </c>
      <c r="E14" s="105" t="s">
        <v>48</v>
      </c>
      <c r="F14" s="98">
        <v>30</v>
      </c>
      <c r="G14" s="92" t="s">
        <v>23</v>
      </c>
      <c r="H14" s="98">
        <v>0.3</v>
      </c>
      <c r="I14" s="102">
        <v>41256</v>
      </c>
      <c r="J14" s="94">
        <f ca="1" t="shared" si="1"/>
        <v>13</v>
      </c>
      <c r="K14" s="95"/>
      <c r="L14" s="70"/>
      <c r="M14" s="96" t="s">
        <v>24</v>
      </c>
      <c r="N14" s="95"/>
      <c r="O14" s="70"/>
      <c r="P14" s="27"/>
    </row>
    <row r="15" ht="22" customHeight="1" spans="1:16">
      <c r="A15" s="28">
        <v>11</v>
      </c>
      <c r="B15" s="100"/>
      <c r="C15" s="98" t="s">
        <v>49</v>
      </c>
      <c r="D15" s="98" t="s">
        <v>26</v>
      </c>
      <c r="E15" s="105" t="s">
        <v>50</v>
      </c>
      <c r="F15" s="98">
        <v>30</v>
      </c>
      <c r="G15" s="92" t="s">
        <v>23</v>
      </c>
      <c r="H15" s="98">
        <v>0.3</v>
      </c>
      <c r="I15" s="102">
        <v>41256</v>
      </c>
      <c r="J15" s="94">
        <f ca="1" t="shared" si="1"/>
        <v>13</v>
      </c>
      <c r="K15" s="95"/>
      <c r="L15" s="70"/>
      <c r="M15" s="96" t="s">
        <v>24</v>
      </c>
      <c r="N15" s="95"/>
      <c r="O15" s="70"/>
      <c r="P15" s="27"/>
    </row>
    <row r="16" ht="22" customHeight="1" spans="1:16">
      <c r="A16" s="28">
        <v>12</v>
      </c>
      <c r="B16" s="100"/>
      <c r="C16" s="98" t="s">
        <v>51</v>
      </c>
      <c r="D16" s="98" t="s">
        <v>26</v>
      </c>
      <c r="E16" s="105" t="s">
        <v>52</v>
      </c>
      <c r="F16" s="98">
        <v>30</v>
      </c>
      <c r="G16" s="92" t="s">
        <v>23</v>
      </c>
      <c r="H16" s="98">
        <v>0.3</v>
      </c>
      <c r="I16" s="102">
        <v>41256</v>
      </c>
      <c r="J16" s="94">
        <f ca="1" t="shared" si="1"/>
        <v>13</v>
      </c>
      <c r="K16" s="95"/>
      <c r="L16" s="70"/>
      <c r="M16" s="96" t="s">
        <v>24</v>
      </c>
      <c r="N16" s="95"/>
      <c r="O16" s="70"/>
      <c r="P16" s="27"/>
    </row>
    <row r="17" ht="22" customHeight="1" spans="1:16">
      <c r="A17" s="28">
        <v>13</v>
      </c>
      <c r="B17" s="100"/>
      <c r="C17" s="98" t="s">
        <v>53</v>
      </c>
      <c r="D17" s="98" t="s">
        <v>26</v>
      </c>
      <c r="E17" s="105" t="s">
        <v>54</v>
      </c>
      <c r="F17" s="98">
        <v>30</v>
      </c>
      <c r="G17" s="92" t="s">
        <v>23</v>
      </c>
      <c r="H17" s="98">
        <v>0.3</v>
      </c>
      <c r="I17" s="102">
        <v>41256</v>
      </c>
      <c r="J17" s="94">
        <f ca="1" t="shared" si="1"/>
        <v>13</v>
      </c>
      <c r="K17" s="95"/>
      <c r="L17" s="70"/>
      <c r="M17" s="96" t="s">
        <v>24</v>
      </c>
      <c r="N17" s="95"/>
      <c r="O17" s="70"/>
      <c r="P17" s="27"/>
    </row>
    <row r="18" ht="22" customHeight="1" spans="1:16">
      <c r="A18" s="28">
        <v>14</v>
      </c>
      <c r="B18" s="100"/>
      <c r="C18" s="98" t="s">
        <v>55</v>
      </c>
      <c r="D18" s="98" t="s">
        <v>26</v>
      </c>
      <c r="E18" s="106" t="s">
        <v>56</v>
      </c>
      <c r="F18" s="98">
        <v>88</v>
      </c>
      <c r="G18" s="92" t="s">
        <v>23</v>
      </c>
      <c r="H18" s="98">
        <v>0.88</v>
      </c>
      <c r="I18" s="102">
        <v>37434</v>
      </c>
      <c r="J18" s="94">
        <f ca="1" t="shared" si="1"/>
        <v>24</v>
      </c>
      <c r="K18" s="95"/>
      <c r="L18" s="70"/>
      <c r="M18" s="96" t="s">
        <v>30</v>
      </c>
      <c r="N18" s="95"/>
      <c r="O18" s="70"/>
      <c r="P18" s="27"/>
    </row>
    <row r="19" ht="22" customHeight="1" spans="1:16">
      <c r="A19" s="28">
        <v>15</v>
      </c>
      <c r="B19" s="100"/>
      <c r="C19" s="98" t="s">
        <v>57</v>
      </c>
      <c r="D19" s="98" t="s">
        <v>26</v>
      </c>
      <c r="E19" s="106" t="s">
        <v>58</v>
      </c>
      <c r="F19" s="98">
        <v>26</v>
      </c>
      <c r="G19" s="92" t="s">
        <v>23</v>
      </c>
      <c r="H19" s="98">
        <v>0.26</v>
      </c>
      <c r="I19" s="102">
        <v>43255</v>
      </c>
      <c r="J19" s="94">
        <f ca="1" t="shared" si="1"/>
        <v>8</v>
      </c>
      <c r="K19" s="95"/>
      <c r="L19" s="70"/>
      <c r="M19" s="96" t="s">
        <v>30</v>
      </c>
      <c r="N19" s="95"/>
      <c r="O19" s="70"/>
      <c r="P19" s="27"/>
    </row>
    <row r="20" ht="22" customHeight="1" spans="1:16">
      <c r="A20" s="28">
        <v>16</v>
      </c>
      <c r="B20" s="55" t="s">
        <v>59</v>
      </c>
      <c r="C20" s="98" t="s">
        <v>60</v>
      </c>
      <c r="D20" s="55" t="s">
        <v>26</v>
      </c>
      <c r="E20" s="55" t="s">
        <v>61</v>
      </c>
      <c r="F20" s="55">
        <v>20</v>
      </c>
      <c r="G20" s="92" t="s">
        <v>23</v>
      </c>
      <c r="H20" s="96">
        <v>0.2</v>
      </c>
      <c r="I20" s="107">
        <v>44618</v>
      </c>
      <c r="J20" s="94">
        <f ca="1" t="shared" si="1"/>
        <v>4</v>
      </c>
      <c r="K20" s="95"/>
      <c r="L20" s="70"/>
      <c r="M20" s="96" t="s">
        <v>24</v>
      </c>
      <c r="N20" s="95"/>
      <c r="O20" s="70"/>
      <c r="P20" s="27"/>
    </row>
    <row r="21" ht="22" customHeight="1" spans="1:16">
      <c r="A21" s="28">
        <v>17</v>
      </c>
      <c r="B21" s="100" t="s">
        <v>62</v>
      </c>
      <c r="C21" s="108" t="s">
        <v>63</v>
      </c>
      <c r="D21" s="109" t="s">
        <v>26</v>
      </c>
      <c r="E21" s="109" t="s">
        <v>64</v>
      </c>
      <c r="F21" s="110">
        <v>6</v>
      </c>
      <c r="G21" s="111" t="s">
        <v>23</v>
      </c>
      <c r="H21" s="47">
        <v>0.06</v>
      </c>
      <c r="I21" s="112">
        <v>44525</v>
      </c>
      <c r="J21" s="94">
        <f ca="1" t="shared" si="1"/>
        <v>4</v>
      </c>
      <c r="K21" s="95"/>
      <c r="L21" s="70"/>
      <c r="M21" s="96" t="s">
        <v>24</v>
      </c>
      <c r="N21" s="95"/>
      <c r="O21" s="70"/>
      <c r="P21" s="27"/>
    </row>
    <row r="22" ht="22" customHeight="1" spans="1:16">
      <c r="A22" s="28">
        <v>18</v>
      </c>
      <c r="B22" s="100"/>
      <c r="C22" s="108" t="s">
        <v>65</v>
      </c>
      <c r="D22" s="109" t="s">
        <v>26</v>
      </c>
      <c r="E22" s="109" t="s">
        <v>66</v>
      </c>
      <c r="F22" s="108">
        <v>10</v>
      </c>
      <c r="G22" s="92" t="s">
        <v>23</v>
      </c>
      <c r="H22" s="96">
        <v>0.1</v>
      </c>
      <c r="I22" s="112">
        <v>41068</v>
      </c>
      <c r="J22" s="94">
        <f ca="1" t="shared" ref="J22:J28" si="2">DATEDIF(I22,TODAY(),"y")</f>
        <v>14</v>
      </c>
      <c r="K22" s="95"/>
      <c r="L22" s="70"/>
      <c r="M22" s="96" t="s">
        <v>24</v>
      </c>
      <c r="N22" s="95"/>
      <c r="O22" s="70"/>
      <c r="P22" s="27"/>
    </row>
    <row r="23" ht="22" customHeight="1" spans="1:16">
      <c r="A23" s="28">
        <v>19</v>
      </c>
      <c r="B23" s="100"/>
      <c r="C23" s="108" t="s">
        <v>67</v>
      </c>
      <c r="D23" s="109" t="s">
        <v>26</v>
      </c>
      <c r="E23" s="109" t="s">
        <v>68</v>
      </c>
      <c r="F23" s="108">
        <v>10</v>
      </c>
      <c r="G23" s="92" t="s">
        <v>23</v>
      </c>
      <c r="H23" s="96">
        <v>0.1</v>
      </c>
      <c r="I23" s="112">
        <v>41068</v>
      </c>
      <c r="J23" s="94">
        <f ca="1" t="shared" si="2"/>
        <v>14</v>
      </c>
      <c r="K23" s="95"/>
      <c r="L23" s="70"/>
      <c r="M23" s="96" t="s">
        <v>24</v>
      </c>
      <c r="N23" s="95"/>
      <c r="O23" s="70"/>
      <c r="P23" s="27"/>
    </row>
    <row r="24" ht="22" customHeight="1" spans="1:16">
      <c r="A24" s="28">
        <v>20</v>
      </c>
      <c r="B24" s="100"/>
      <c r="C24" s="108" t="s">
        <v>69</v>
      </c>
      <c r="D24" s="109" t="s">
        <v>26</v>
      </c>
      <c r="E24" s="109" t="s">
        <v>68</v>
      </c>
      <c r="F24" s="108">
        <v>10</v>
      </c>
      <c r="G24" s="92" t="s">
        <v>23</v>
      </c>
      <c r="H24" s="96">
        <v>0.1</v>
      </c>
      <c r="I24" s="112">
        <v>41068</v>
      </c>
      <c r="J24" s="94">
        <f ca="1" t="shared" si="2"/>
        <v>14</v>
      </c>
      <c r="K24" s="95"/>
      <c r="L24" s="70"/>
      <c r="M24" s="96" t="s">
        <v>24</v>
      </c>
      <c r="N24" s="95"/>
      <c r="O24" s="70"/>
      <c r="P24" s="27"/>
    </row>
    <row r="25" ht="22" customHeight="1" spans="1:16">
      <c r="A25" s="28">
        <v>21</v>
      </c>
      <c r="B25" s="51" t="s">
        <v>70</v>
      </c>
      <c r="C25" s="113" t="s">
        <v>71</v>
      </c>
      <c r="D25" s="113" t="s">
        <v>26</v>
      </c>
      <c r="E25" s="113" t="s">
        <v>72</v>
      </c>
      <c r="F25" s="113">
        <v>15</v>
      </c>
      <c r="G25" s="92" t="s">
        <v>23</v>
      </c>
      <c r="H25" s="96">
        <v>0.15</v>
      </c>
      <c r="I25" s="114">
        <v>41243</v>
      </c>
      <c r="J25" s="94">
        <f ca="1" t="shared" si="2"/>
        <v>13</v>
      </c>
      <c r="K25" s="95"/>
      <c r="L25" s="70"/>
      <c r="M25" s="96" t="s">
        <v>24</v>
      </c>
      <c r="N25" s="95"/>
      <c r="O25" s="70"/>
      <c r="P25" s="27"/>
    </row>
    <row r="26" ht="22" customHeight="1" spans="1:16">
      <c r="A26" s="28">
        <v>22</v>
      </c>
      <c r="B26" s="56"/>
      <c r="C26" s="113" t="s">
        <v>73</v>
      </c>
      <c r="D26" s="113" t="s">
        <v>26</v>
      </c>
      <c r="E26" s="113" t="s">
        <v>74</v>
      </c>
      <c r="F26" s="113">
        <v>15</v>
      </c>
      <c r="G26" s="92" t="s">
        <v>23</v>
      </c>
      <c r="H26" s="96">
        <v>0.15</v>
      </c>
      <c r="I26" s="115">
        <v>41289</v>
      </c>
      <c r="J26" s="94">
        <f ca="1" t="shared" si="2"/>
        <v>13</v>
      </c>
      <c r="K26" s="95"/>
      <c r="L26" s="70"/>
      <c r="M26" s="96" t="s">
        <v>24</v>
      </c>
      <c r="N26" s="95"/>
      <c r="O26" s="70"/>
      <c r="P26" s="27"/>
    </row>
    <row r="27" ht="22" customHeight="1" spans="1:16">
      <c r="A27" s="28">
        <v>23</v>
      </c>
      <c r="B27" s="56"/>
      <c r="C27" s="113" t="s">
        <v>75</v>
      </c>
      <c r="D27" s="113" t="s">
        <v>26</v>
      </c>
      <c r="E27" s="113" t="s">
        <v>76</v>
      </c>
      <c r="F27" s="113">
        <v>12</v>
      </c>
      <c r="G27" s="92" t="s">
        <v>23</v>
      </c>
      <c r="H27" s="96">
        <v>0.12</v>
      </c>
      <c r="I27" s="115">
        <v>41243</v>
      </c>
      <c r="J27" s="94">
        <f ca="1" t="shared" si="2"/>
        <v>13</v>
      </c>
      <c r="K27" s="95"/>
      <c r="L27" s="70"/>
      <c r="M27" s="96" t="s">
        <v>24</v>
      </c>
      <c r="N27" s="95"/>
      <c r="O27" s="70"/>
      <c r="P27" s="27"/>
    </row>
    <row r="28" ht="22" customHeight="1" spans="1:16">
      <c r="A28" s="28">
        <v>24</v>
      </c>
      <c r="B28" s="55" t="s">
        <v>77</v>
      </c>
      <c r="C28" s="113" t="s">
        <v>78</v>
      </c>
      <c r="D28" s="113" t="s">
        <v>26</v>
      </c>
      <c r="E28" s="113" t="s">
        <v>79</v>
      </c>
      <c r="F28" s="113">
        <v>77</v>
      </c>
      <c r="G28" s="113" t="s">
        <v>23</v>
      </c>
      <c r="H28" s="113">
        <v>0.77</v>
      </c>
      <c r="I28" s="115">
        <v>41801</v>
      </c>
      <c r="J28" s="94">
        <f ca="1" t="shared" si="2"/>
        <v>12</v>
      </c>
      <c r="K28" s="95"/>
      <c r="L28" s="70"/>
      <c r="M28" s="96" t="s">
        <v>24</v>
      </c>
      <c r="N28" s="95"/>
      <c r="O28" s="70"/>
      <c r="P28" s="27"/>
    </row>
    <row r="29" ht="22" customHeight="1" spans="1:16">
      <c r="A29" s="28">
        <v>25</v>
      </c>
      <c r="B29" s="97"/>
      <c r="C29" s="98" t="s">
        <v>80</v>
      </c>
      <c r="D29" s="55" t="s">
        <v>26</v>
      </c>
      <c r="E29" s="3" t="s">
        <v>81</v>
      </c>
      <c r="F29" s="55">
        <v>77</v>
      </c>
      <c r="G29" s="92" t="s">
        <v>23</v>
      </c>
      <c r="H29" s="96">
        <v>0.77</v>
      </c>
      <c r="I29" s="55" t="s">
        <v>82</v>
      </c>
      <c r="J29" s="94">
        <v>10</v>
      </c>
      <c r="K29" s="95"/>
      <c r="L29" s="70"/>
      <c r="M29" s="96" t="s">
        <v>24</v>
      </c>
      <c r="N29" s="95"/>
      <c r="O29" s="70"/>
      <c r="P29" s="27"/>
    </row>
    <row r="30" ht="22" customHeight="1" spans="1:16">
      <c r="A30" s="28">
        <v>26</v>
      </c>
      <c r="B30" s="97" t="s">
        <v>83</v>
      </c>
      <c r="C30" s="116" t="s">
        <v>84</v>
      </c>
      <c r="D30" s="109" t="s">
        <v>26</v>
      </c>
      <c r="E30" s="117" t="s">
        <v>85</v>
      </c>
      <c r="F30" s="117">
        <v>46</v>
      </c>
      <c r="G30" s="92" t="s">
        <v>23</v>
      </c>
      <c r="H30" s="47">
        <v>0.46</v>
      </c>
      <c r="I30" s="118">
        <v>44435</v>
      </c>
      <c r="J30" s="94">
        <f ca="1" t="shared" ref="J30:J32" si="3">DATEDIF(I30,TODAY(),"y")</f>
        <v>5</v>
      </c>
      <c r="K30" s="95"/>
      <c r="L30" s="70"/>
      <c r="M30" s="96" t="s">
        <v>24</v>
      </c>
      <c r="N30" s="95"/>
      <c r="O30" s="70"/>
      <c r="P30" s="27"/>
    </row>
    <row r="31" ht="22" customHeight="1" spans="1:16">
      <c r="A31" s="28">
        <v>27</v>
      </c>
      <c r="B31" s="97"/>
      <c r="C31" s="116" t="s">
        <v>86</v>
      </c>
      <c r="D31" s="109" t="s">
        <v>26</v>
      </c>
      <c r="E31" s="117" t="s">
        <v>87</v>
      </c>
      <c r="F31" s="117">
        <v>42</v>
      </c>
      <c r="G31" s="92" t="s">
        <v>23</v>
      </c>
      <c r="H31" s="47">
        <v>0.42</v>
      </c>
      <c r="I31" s="118">
        <v>44430</v>
      </c>
      <c r="J31" s="94">
        <f ca="1" t="shared" si="3"/>
        <v>5</v>
      </c>
      <c r="K31" s="95"/>
      <c r="L31" s="70"/>
      <c r="M31" s="96" t="s">
        <v>24</v>
      </c>
      <c r="N31" s="95"/>
      <c r="O31" s="70"/>
      <c r="P31" s="27"/>
    </row>
    <row r="32" ht="22" customHeight="1" spans="1:16">
      <c r="A32" s="28">
        <v>28</v>
      </c>
      <c r="B32" s="55"/>
      <c r="C32" s="96" t="s">
        <v>88</v>
      </c>
      <c r="D32" s="109" t="s">
        <v>26</v>
      </c>
      <c r="E32" s="117" t="s">
        <v>89</v>
      </c>
      <c r="F32" s="117">
        <v>42</v>
      </c>
      <c r="G32" s="92" t="s">
        <v>23</v>
      </c>
      <c r="H32" s="47">
        <v>0.42</v>
      </c>
      <c r="I32" s="118">
        <v>42368</v>
      </c>
      <c r="J32" s="94">
        <f ca="1" t="shared" si="3"/>
        <v>10</v>
      </c>
      <c r="K32" s="95"/>
      <c r="L32" s="70"/>
      <c r="M32" s="96" t="s">
        <v>24</v>
      </c>
      <c r="N32" s="95"/>
      <c r="O32" s="70"/>
      <c r="P32" s="27"/>
    </row>
    <row r="33" ht="22" customHeight="1" spans="1:16">
      <c r="A33" s="27"/>
      <c r="B33" s="27"/>
      <c r="C33" s="27"/>
      <c r="D33" s="27"/>
      <c r="E33" s="27"/>
      <c r="F33" s="96" t="s">
        <v>90</v>
      </c>
      <c r="G33" s="96"/>
      <c r="H33" s="96">
        <f>SUM(H5:H32)</f>
        <v>9.56</v>
      </c>
      <c r="I33" s="96"/>
      <c r="J33" s="96"/>
      <c r="K33" s="52" t="s">
        <v>90</v>
      </c>
      <c r="L33" s="70">
        <v>5</v>
      </c>
      <c r="M33" s="96"/>
      <c r="N33" s="52" t="s">
        <v>90</v>
      </c>
      <c r="O33" s="96">
        <v>8.93</v>
      </c>
      <c r="P33" s="27"/>
    </row>
    <row r="34" spans="1:16">
      <c r="A34" s="72" t="s">
        <v>91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</row>
    <row r="35" spans="1:16">
      <c r="A35" s="119"/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</row>
    <row r="36" spans="1:16">
      <c r="A36" s="119"/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</row>
  </sheetData>
  <autoFilter xmlns:etc="http://www.wps.cn/officeDocument/2017/etCustomData" ref="A4:P36" etc:filterBottomFollowUsedRange="0">
    <extLst/>
  </autoFilter>
  <mergeCells count="23">
    <mergeCell ref="A2:P2"/>
    <mergeCell ref="F3:H3"/>
    <mergeCell ref="I3:L3"/>
    <mergeCell ref="M3:O3"/>
    <mergeCell ref="F33:G33"/>
    <mergeCell ref="I33:J33"/>
    <mergeCell ref="A3:A4"/>
    <mergeCell ref="B3:B4"/>
    <mergeCell ref="B5:B6"/>
    <mergeCell ref="B7:B8"/>
    <mergeCell ref="B9:B19"/>
    <mergeCell ref="B21:B24"/>
    <mergeCell ref="B25:B27"/>
    <mergeCell ref="B28:B29"/>
    <mergeCell ref="B30:B32"/>
    <mergeCell ref="C3:C4"/>
    <mergeCell ref="D3:D4"/>
    <mergeCell ref="E3:E4"/>
    <mergeCell ref="K5:K32"/>
    <mergeCell ref="L5:L32"/>
    <mergeCell ref="N5:N32"/>
    <mergeCell ref="O5:O32"/>
    <mergeCell ref="A34:P36"/>
  </mergeCells>
  <pageMargins left="0.699305555555556" right="0.629166666666667" top="0.511805555555556" bottom="0.511805555555556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view="pageBreakPreview" zoomScaleNormal="100" workbookViewId="0">
      <selection activeCell="I19" sqref="I19"/>
    </sheetView>
  </sheetViews>
  <sheetFormatPr defaultColWidth="8.14166666666667" defaultRowHeight="14.25" outlineLevelRow="6"/>
  <cols>
    <col min="1" max="1" width="6.50833333333333" customWidth="1"/>
    <col min="2" max="2" width="11.8583333333333" customWidth="1"/>
    <col min="3" max="3" width="10.6416666666667" customWidth="1"/>
    <col min="4" max="4" width="10.7083333333333" customWidth="1"/>
    <col min="5" max="5" width="10.5083333333333" customWidth="1"/>
    <col min="6" max="6" width="15.8583333333333" customWidth="1"/>
    <col min="7" max="7" width="10.8583333333333" customWidth="1"/>
    <col min="8" max="8" width="12.8583333333333" customWidth="1"/>
    <col min="9" max="9" width="13.3583333333333" customWidth="1"/>
    <col min="10" max="10" width="8.64166666666667" customWidth="1"/>
  </cols>
  <sheetData>
    <row r="1" spans="1:11">
      <c r="A1" s="21" t="s">
        <v>92</v>
      </c>
    </row>
    <row r="2" ht="42" customHeight="1" spans="1:11">
      <c r="A2" s="81" t="s">
        <v>93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="21" customFormat="1" ht="28.2" customHeight="1" spans="1:11">
      <c r="A3" s="31" t="s">
        <v>2</v>
      </c>
      <c r="B3" s="31" t="s">
        <v>4</v>
      </c>
      <c r="C3" s="31" t="s">
        <v>5</v>
      </c>
      <c r="D3" s="31" t="s">
        <v>94</v>
      </c>
      <c r="E3" s="31" t="s">
        <v>12</v>
      </c>
      <c r="F3" s="31" t="s">
        <v>95</v>
      </c>
      <c r="G3" s="31" t="s">
        <v>96</v>
      </c>
      <c r="H3" s="31" t="s">
        <v>97</v>
      </c>
      <c r="I3" s="32" t="s">
        <v>98</v>
      </c>
      <c r="J3" s="33"/>
      <c r="K3" s="34" t="s">
        <v>10</v>
      </c>
    </row>
    <row r="4" s="21" customFormat="1" ht="43.85" customHeight="1" spans="1:11">
      <c r="A4" s="35"/>
      <c r="B4" s="35"/>
      <c r="C4" s="35"/>
      <c r="D4" s="35"/>
      <c r="E4" s="35"/>
      <c r="F4" s="35"/>
      <c r="G4" s="35"/>
      <c r="H4" s="35"/>
      <c r="I4" s="83" t="s">
        <v>99</v>
      </c>
      <c r="J4" s="83" t="s">
        <v>13</v>
      </c>
      <c r="K4" s="34"/>
    </row>
    <row r="5" ht="26.05" customHeight="1" spans="1:11">
      <c r="A5" s="84">
        <v>1</v>
      </c>
      <c r="B5" s="84"/>
      <c r="C5" s="84"/>
      <c r="D5" s="85"/>
      <c r="E5" s="86"/>
      <c r="F5" s="87"/>
      <c r="G5" s="88"/>
      <c r="H5" s="88"/>
      <c r="I5" s="84"/>
      <c r="J5" s="84"/>
      <c r="K5" s="89"/>
    </row>
    <row r="6" ht="26.05" customHeight="1" spans="1:11">
      <c r="A6" s="84">
        <v>2</v>
      </c>
      <c r="B6" s="84"/>
      <c r="C6" s="84"/>
      <c r="D6" s="85"/>
      <c r="E6" s="86"/>
      <c r="F6" s="87"/>
      <c r="G6" s="90"/>
      <c r="H6" s="90"/>
      <c r="I6" s="84"/>
      <c r="J6" s="84"/>
      <c r="K6" s="89"/>
    </row>
    <row r="7" ht="27" customHeight="1" spans="1:11">
      <c r="A7" s="84">
        <v>3</v>
      </c>
      <c r="B7" s="84"/>
      <c r="C7" s="84"/>
      <c r="D7" s="85"/>
      <c r="E7" s="86"/>
      <c r="F7" s="87"/>
      <c r="G7" s="84"/>
      <c r="H7" s="84"/>
      <c r="I7" s="84"/>
      <c r="J7" s="84"/>
      <c r="K7" s="91"/>
    </row>
  </sheetData>
  <mergeCells count="13">
    <mergeCell ref="A2:K2"/>
    <mergeCell ref="I3:J3"/>
    <mergeCell ref="A3:A4"/>
    <mergeCell ref="B3:B4"/>
    <mergeCell ref="C3:C4"/>
    <mergeCell ref="D3:D4"/>
    <mergeCell ref="E3:E4"/>
    <mergeCell ref="F3:F4"/>
    <mergeCell ref="G3:G4"/>
    <mergeCell ref="G5:G7"/>
    <mergeCell ref="H3:H4"/>
    <mergeCell ref="H5:H7"/>
    <mergeCell ref="J5:J7"/>
  </mergeCells>
  <pageMargins left="0.75" right="0.75" top="1" bottom="1" header="0.5" footer="0.5"/>
  <pageSetup paperSize="9" scale="7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view="pageBreakPreview" zoomScaleNormal="115" workbookViewId="0">
      <selection activeCell="E5" sqref="E5"/>
    </sheetView>
  </sheetViews>
  <sheetFormatPr defaultColWidth="8.14166666666667" defaultRowHeight="14.25" outlineLevelCol="6"/>
  <cols>
    <col min="1" max="1" width="5.425" customWidth="1"/>
    <col min="2" max="2" width="15.5083333333333" customWidth="1"/>
    <col min="3" max="3" width="37.6416666666667" customWidth="1"/>
    <col min="4" max="4" width="17.3583333333333" customWidth="1"/>
    <col min="5" max="5" width="26.1416666666667" customWidth="1"/>
    <col min="6" max="6" width="10.2083333333333" customWidth="1"/>
    <col min="7" max="7" width="13.7083333333333" customWidth="1"/>
  </cols>
  <sheetData>
    <row r="1" ht="27" spans="1:7">
      <c r="A1" s="73" t="s">
        <v>100</v>
      </c>
      <c r="B1" s="74"/>
      <c r="C1" s="74"/>
      <c r="D1" s="74"/>
      <c r="E1" s="74"/>
      <c r="F1" s="74"/>
      <c r="G1" s="74"/>
    </row>
    <row r="2" ht="28.3" customHeight="1" spans="1:7">
      <c r="A2" s="75" t="s">
        <v>101</v>
      </c>
      <c r="B2" s="75"/>
      <c r="C2" s="75"/>
      <c r="D2" s="75"/>
      <c r="E2" s="75"/>
      <c r="F2" s="75"/>
      <c r="G2" s="75"/>
    </row>
    <row r="3" s="21" customFormat="1" ht="26.6" customHeight="1" spans="1:7">
      <c r="A3" s="76" t="s">
        <v>2</v>
      </c>
      <c r="B3" s="76" t="s">
        <v>102</v>
      </c>
      <c r="C3" s="76" t="s">
        <v>103</v>
      </c>
      <c r="D3" s="76" t="s">
        <v>104</v>
      </c>
      <c r="E3" s="76" t="s">
        <v>105</v>
      </c>
      <c r="F3" s="76" t="s">
        <v>13</v>
      </c>
      <c r="G3" s="76" t="s">
        <v>10</v>
      </c>
    </row>
    <row r="4" ht="31" customHeight="1" spans="1:7">
      <c r="A4" s="70">
        <v>1</v>
      </c>
      <c r="B4" s="70" t="s">
        <v>106</v>
      </c>
      <c r="C4" s="70" t="s">
        <v>107</v>
      </c>
      <c r="D4" s="77">
        <v>1098.7477</v>
      </c>
      <c r="E4" s="78">
        <v>15</v>
      </c>
      <c r="F4" s="70">
        <v>9.04</v>
      </c>
      <c r="G4" s="70"/>
    </row>
    <row r="5" ht="31" customHeight="1" spans="1:7">
      <c r="A5" s="70">
        <v>2</v>
      </c>
      <c r="B5" s="70"/>
      <c r="C5" s="70" t="s">
        <v>108</v>
      </c>
      <c r="D5" s="77">
        <v>463</v>
      </c>
      <c r="E5" s="77">
        <v>136.7522</v>
      </c>
      <c r="F5" s="70"/>
      <c r="G5" s="70"/>
    </row>
    <row r="6" ht="31" customHeight="1" spans="1:7">
      <c r="A6" s="70">
        <v>3</v>
      </c>
      <c r="B6" s="70"/>
      <c r="C6" s="70" t="s">
        <v>109</v>
      </c>
      <c r="D6" s="77">
        <v>29.4888</v>
      </c>
      <c r="E6" s="77">
        <v>28.9842</v>
      </c>
      <c r="F6" s="70"/>
      <c r="G6" s="70"/>
    </row>
    <row r="7" ht="31" customHeight="1" spans="1:7">
      <c r="A7" s="70">
        <v>4</v>
      </c>
      <c r="B7" s="70" t="s">
        <v>110</v>
      </c>
      <c r="C7" s="70" t="s">
        <v>111</v>
      </c>
      <c r="D7" s="77">
        <v>675.345</v>
      </c>
      <c r="E7" s="77">
        <v>195.1</v>
      </c>
      <c r="F7" s="70">
        <v>39.02</v>
      </c>
      <c r="G7" s="70"/>
    </row>
    <row r="8" ht="27" customHeight="1" spans="1:7">
      <c r="A8" s="79"/>
      <c r="B8" s="37" t="s">
        <v>112</v>
      </c>
      <c r="C8" s="80"/>
      <c r="D8" s="77">
        <f t="shared" ref="D8:F8" si="0">SUM(D4:D7)</f>
        <v>2266.5815</v>
      </c>
      <c r="E8" s="77">
        <f t="shared" si="0"/>
        <v>375.8364</v>
      </c>
      <c r="F8" s="71">
        <f t="shared" si="0"/>
        <v>48.06</v>
      </c>
      <c r="G8" s="79"/>
    </row>
    <row r="9" ht="39.9" customHeight="1" spans="1:7">
      <c r="A9" s="72" t="s">
        <v>113</v>
      </c>
      <c r="B9" s="72"/>
      <c r="C9" s="72"/>
      <c r="D9" s="72"/>
      <c r="E9" s="72"/>
      <c r="F9" s="72"/>
      <c r="G9" s="72"/>
    </row>
  </sheetData>
  <mergeCells count="4">
    <mergeCell ref="A2:G2"/>
    <mergeCell ref="A9:G9"/>
    <mergeCell ref="B4:B6"/>
    <mergeCell ref="F4:F6"/>
  </mergeCells>
  <pageMargins left="0.75" right="0.75" top="1" bottom="1" header="0.5" footer="0.5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view="pageBreakPreview" zoomScaleNormal="100" workbookViewId="0">
      <selection activeCell="D35" sqref="D35"/>
    </sheetView>
  </sheetViews>
  <sheetFormatPr defaultColWidth="8.14166666666667" defaultRowHeight="14.25" outlineLevelRow="4" outlineLevelCol="6"/>
  <cols>
    <col min="1" max="1" width="6.425" customWidth="1"/>
    <col min="2" max="2" width="20.7083333333333" customWidth="1"/>
    <col min="3" max="3" width="40.5083333333333" customWidth="1"/>
    <col min="4" max="4" width="16.1416666666667" customWidth="1"/>
    <col min="5" max="5" width="26.2083333333333" customWidth="1"/>
    <col min="6" max="6" width="10.1416666666667" customWidth="1"/>
    <col min="7" max="7" width="10.2083333333333" customWidth="1"/>
  </cols>
  <sheetData>
    <row r="1" spans="1:7">
      <c r="A1" s="21" t="s">
        <v>114</v>
      </c>
    </row>
    <row r="2" ht="25.3" customHeight="1" spans="1:7">
      <c r="A2" s="68" t="s">
        <v>115</v>
      </c>
      <c r="B2" s="68"/>
      <c r="C2" s="68"/>
      <c r="D2" s="68"/>
      <c r="E2" s="68"/>
      <c r="F2" s="68"/>
      <c r="G2" s="68"/>
    </row>
    <row r="3" s="21" customFormat="1" ht="37.85" customHeight="1" spans="1:7">
      <c r="A3" s="69" t="s">
        <v>2</v>
      </c>
      <c r="B3" s="69" t="s">
        <v>102</v>
      </c>
      <c r="C3" s="69" t="s">
        <v>103</v>
      </c>
      <c r="D3" s="69" t="s">
        <v>116</v>
      </c>
      <c r="E3" s="69" t="s">
        <v>117</v>
      </c>
      <c r="F3" s="69" t="s">
        <v>13</v>
      </c>
      <c r="G3" s="69" t="s">
        <v>10</v>
      </c>
    </row>
    <row r="4" ht="39.55" customHeight="1" spans="1:7">
      <c r="A4" s="27">
        <v>1</v>
      </c>
      <c r="B4" s="37" t="s">
        <v>118</v>
      </c>
      <c r="C4" s="70" t="s">
        <v>119</v>
      </c>
      <c r="D4" s="71">
        <v>88.8377</v>
      </c>
      <c r="E4" s="71">
        <v>55.0701</v>
      </c>
      <c r="F4" s="27">
        <v>20</v>
      </c>
      <c r="G4" s="50"/>
    </row>
    <row r="5" ht="39.9" customHeight="1" spans="1:7">
      <c r="A5" s="72" t="s">
        <v>113</v>
      </c>
      <c r="B5" s="72"/>
      <c r="C5" s="72"/>
      <c r="D5" s="72"/>
      <c r="E5" s="72"/>
      <c r="F5" s="72"/>
      <c r="G5" s="72"/>
    </row>
  </sheetData>
  <mergeCells count="2">
    <mergeCell ref="A2:G2"/>
    <mergeCell ref="A5:G5"/>
  </mergeCells>
  <pageMargins left="0.75" right="0.75" top="0.865277777777778" bottom="0.786805555555556" header="0.5" footer="0.5"/>
  <pageSetup paperSize="9" scale="91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2"/>
  <sheetViews>
    <sheetView view="pageBreakPreview" zoomScaleNormal="100" topLeftCell="A14" workbookViewId="0">
      <selection activeCell="C31" sqref="C31"/>
    </sheetView>
  </sheetViews>
  <sheetFormatPr defaultColWidth="8.14166666666667" defaultRowHeight="14.25"/>
  <cols>
    <col min="1" max="1" width="6.64166666666667" style="41" customWidth="1"/>
    <col min="2" max="2" width="10.6416666666667" style="41" customWidth="1"/>
    <col min="3" max="3" width="16.575" style="41" customWidth="1"/>
    <col min="4" max="4" width="14.3583333333333" style="41" customWidth="1"/>
    <col min="5" max="5" width="12.5583333333333" style="41" customWidth="1"/>
    <col min="6" max="6" width="25.3583333333333" style="41" customWidth="1"/>
    <col min="7" max="7" width="20.3583333333333" style="41" customWidth="1"/>
    <col min="8" max="8" width="8.85833333333333" style="41" customWidth="1"/>
    <col min="9" max="9" width="14.0666666666667" style="41" customWidth="1"/>
    <col min="10" max="10" width="12.7083333333333" style="41" customWidth="1"/>
    <col min="11" max="11" width="7.85833333333333" style="42" customWidth="1"/>
    <col min="12" max="12" width="8.85833333333333" style="42" customWidth="1"/>
    <col min="13" max="13" width="8.20833333333333" style="42" customWidth="1"/>
    <col min="14" max="16384" width="8.14166666666667" style="41"/>
  </cols>
  <sheetData>
    <row r="1" ht="19" customHeight="1" spans="1:14">
      <c r="A1" s="39" t="s">
        <v>120</v>
      </c>
    </row>
    <row r="2" ht="39" customHeight="1" spans="1:14">
      <c r="A2" s="43" t="s">
        <v>121</v>
      </c>
      <c r="B2" s="43"/>
      <c r="C2" s="43"/>
      <c r="D2" s="43"/>
      <c r="E2" s="43"/>
      <c r="F2" s="43"/>
      <c r="G2" s="43"/>
      <c r="H2" s="43"/>
      <c r="I2" s="43"/>
      <c r="J2" s="43"/>
      <c r="K2" s="44"/>
      <c r="L2" s="44"/>
      <c r="M2" s="44"/>
      <c r="N2" s="43"/>
    </row>
    <row r="3" s="39" customFormat="1" ht="28.85" customHeight="1" spans="1:14">
      <c r="A3" s="31" t="s">
        <v>2</v>
      </c>
      <c r="B3" s="31" t="s">
        <v>3</v>
      </c>
      <c r="C3" s="31" t="s">
        <v>122</v>
      </c>
      <c r="D3" s="32" t="s">
        <v>123</v>
      </c>
      <c r="E3" s="45"/>
      <c r="F3" s="45"/>
      <c r="G3" s="45"/>
      <c r="H3" s="33"/>
      <c r="I3" s="34" t="s">
        <v>124</v>
      </c>
      <c r="J3" s="34"/>
      <c r="K3" s="34"/>
      <c r="L3" s="32" t="s">
        <v>98</v>
      </c>
      <c r="M3" s="33"/>
      <c r="N3" s="33" t="s">
        <v>10</v>
      </c>
    </row>
    <row r="4" s="39" customFormat="1" ht="94" customHeight="1" spans="1:14">
      <c r="A4" s="35"/>
      <c r="B4" s="35"/>
      <c r="C4" s="35"/>
      <c r="D4" s="34" t="s">
        <v>125</v>
      </c>
      <c r="E4" s="34" t="s">
        <v>126</v>
      </c>
      <c r="F4" s="34" t="s">
        <v>127</v>
      </c>
      <c r="G4" s="34" t="s">
        <v>128</v>
      </c>
      <c r="H4" s="34" t="s">
        <v>13</v>
      </c>
      <c r="I4" s="34" t="s">
        <v>129</v>
      </c>
      <c r="J4" s="34" t="s">
        <v>130</v>
      </c>
      <c r="K4" s="34" t="s">
        <v>13</v>
      </c>
      <c r="L4" s="33" t="s">
        <v>131</v>
      </c>
      <c r="M4" s="33" t="s">
        <v>13</v>
      </c>
      <c r="N4" s="46"/>
    </row>
    <row r="5" s="40" customFormat="1" ht="17" customHeight="1" spans="1:14">
      <c r="A5" s="28">
        <v>1</v>
      </c>
      <c r="B5" s="47" t="s">
        <v>19</v>
      </c>
      <c r="C5" s="47" t="s">
        <v>132</v>
      </c>
      <c r="D5" s="47" t="s">
        <v>133</v>
      </c>
      <c r="E5" s="47"/>
      <c r="F5" s="48" t="s">
        <v>134</v>
      </c>
      <c r="G5" s="47" t="s">
        <v>30</v>
      </c>
      <c r="H5" s="47">
        <v>0.5</v>
      </c>
      <c r="I5" s="28" t="s">
        <v>24</v>
      </c>
      <c r="J5" s="49">
        <v>0.5945</v>
      </c>
      <c r="K5" s="28">
        <v>2.97</v>
      </c>
      <c r="L5" s="50"/>
      <c r="M5" s="50"/>
      <c r="N5" s="28"/>
    </row>
    <row r="6" s="40" customFormat="1" ht="17" customHeight="1" spans="1:14">
      <c r="A6" s="28">
        <v>2</v>
      </c>
      <c r="B6" s="51"/>
      <c r="C6" s="47" t="s">
        <v>135</v>
      </c>
      <c r="D6" s="47" t="s">
        <v>133</v>
      </c>
      <c r="E6" s="47"/>
      <c r="F6" s="48"/>
      <c r="G6" s="47" t="s">
        <v>30</v>
      </c>
      <c r="H6" s="47">
        <v>0.5</v>
      </c>
      <c r="I6" s="28" t="s">
        <v>24</v>
      </c>
      <c r="J6" s="49"/>
      <c r="K6" s="28"/>
      <c r="L6" s="50"/>
      <c r="M6" s="50"/>
      <c r="N6" s="28"/>
    </row>
    <row r="7" s="40" customFormat="1" ht="17" customHeight="1" spans="1:14">
      <c r="A7" s="28">
        <v>3</v>
      </c>
      <c r="B7" s="51" t="s">
        <v>27</v>
      </c>
      <c r="C7" s="47" t="s">
        <v>136</v>
      </c>
      <c r="D7" s="47" t="s">
        <v>133</v>
      </c>
      <c r="E7" s="47"/>
      <c r="F7" s="48" t="s">
        <v>137</v>
      </c>
      <c r="G7" s="47" t="s">
        <v>30</v>
      </c>
      <c r="H7" s="47">
        <v>0.5</v>
      </c>
      <c r="I7" s="52" t="s">
        <v>30</v>
      </c>
      <c r="J7" s="49"/>
      <c r="K7" s="28"/>
      <c r="L7" s="50"/>
      <c r="M7" s="50"/>
      <c r="N7" s="28"/>
    </row>
    <row r="8" s="40" customFormat="1" ht="17" customHeight="1" spans="1:14">
      <c r="A8" s="28">
        <v>4</v>
      </c>
      <c r="B8" s="51"/>
      <c r="C8" s="47" t="s">
        <v>138</v>
      </c>
      <c r="D8" s="47" t="s">
        <v>133</v>
      </c>
      <c r="E8" s="47"/>
      <c r="F8" s="48"/>
      <c r="G8" s="47" t="s">
        <v>30</v>
      </c>
      <c r="H8" s="47">
        <v>0.5</v>
      </c>
      <c r="I8" s="49" t="s">
        <v>24</v>
      </c>
      <c r="J8" s="49"/>
      <c r="K8" s="49"/>
      <c r="L8" s="50"/>
      <c r="M8" s="50"/>
      <c r="N8" s="28"/>
    </row>
    <row r="9" s="40" customFormat="1" ht="17" customHeight="1" spans="1:14">
      <c r="A9" s="28">
        <v>5</v>
      </c>
      <c r="B9" s="28" t="s">
        <v>33</v>
      </c>
      <c r="C9" s="53" t="s">
        <v>139</v>
      </c>
      <c r="D9" s="28" t="s">
        <v>133</v>
      </c>
      <c r="E9" s="28"/>
      <c r="F9" s="54" t="s">
        <v>140</v>
      </c>
      <c r="G9" s="28" t="s">
        <v>30</v>
      </c>
      <c r="H9" s="28">
        <v>0.5</v>
      </c>
      <c r="I9" s="49" t="s">
        <v>30</v>
      </c>
      <c r="J9" s="49"/>
      <c r="K9" s="49"/>
      <c r="L9" s="50"/>
      <c r="M9" s="50"/>
      <c r="N9" s="28"/>
    </row>
    <row r="10" s="40" customFormat="1" ht="17" customHeight="1" spans="1:14">
      <c r="A10" s="28">
        <v>6</v>
      </c>
      <c r="B10" s="28"/>
      <c r="C10" s="55" t="s">
        <v>141</v>
      </c>
      <c r="D10" s="28" t="s">
        <v>133</v>
      </c>
      <c r="E10" s="28"/>
      <c r="F10" s="54"/>
      <c r="G10" s="28" t="s">
        <v>30</v>
      </c>
      <c r="H10" s="28">
        <v>0.5</v>
      </c>
      <c r="I10" s="49" t="s">
        <v>30</v>
      </c>
      <c r="J10" s="49"/>
      <c r="K10" s="49"/>
      <c r="L10" s="50"/>
      <c r="M10" s="50"/>
      <c r="N10" s="28"/>
    </row>
    <row r="11" ht="17" customHeight="1" spans="1:14">
      <c r="A11" s="28">
        <v>7</v>
      </c>
      <c r="B11" s="28"/>
      <c r="C11" s="53" t="s">
        <v>142</v>
      </c>
      <c r="D11" s="28" t="s">
        <v>133</v>
      </c>
      <c r="E11" s="28"/>
      <c r="F11" s="54"/>
      <c r="G11" s="28" t="s">
        <v>30</v>
      </c>
      <c r="H11" s="28">
        <v>0.5</v>
      </c>
      <c r="I11" s="49" t="s">
        <v>30</v>
      </c>
      <c r="J11" s="49"/>
      <c r="K11" s="49"/>
      <c r="L11" s="50"/>
      <c r="M11" s="50"/>
      <c r="N11" s="28"/>
    </row>
    <row r="12" ht="17" customHeight="1" spans="1:14">
      <c r="A12" s="28">
        <v>8</v>
      </c>
      <c r="B12" s="28"/>
      <c r="C12" s="47" t="s">
        <v>143</v>
      </c>
      <c r="D12" s="28" t="s">
        <v>133</v>
      </c>
      <c r="E12" s="28"/>
      <c r="F12" s="54"/>
      <c r="G12" s="28" t="s">
        <v>30</v>
      </c>
      <c r="H12" s="28">
        <v>0.5</v>
      </c>
      <c r="I12" s="49" t="s">
        <v>30</v>
      </c>
      <c r="J12" s="49"/>
      <c r="K12" s="49"/>
      <c r="L12" s="50"/>
      <c r="M12" s="50"/>
      <c r="N12" s="28"/>
    </row>
    <row r="13" ht="17" customHeight="1" spans="1:14">
      <c r="A13" s="28">
        <v>9</v>
      </c>
      <c r="B13" s="28"/>
      <c r="C13" s="47" t="s">
        <v>144</v>
      </c>
      <c r="D13" s="28" t="s">
        <v>133</v>
      </c>
      <c r="E13" s="28"/>
      <c r="F13" s="54"/>
      <c r="G13" s="28" t="s">
        <v>30</v>
      </c>
      <c r="H13" s="28">
        <v>0.5</v>
      </c>
      <c r="I13" s="49" t="s">
        <v>24</v>
      </c>
      <c r="J13" s="49"/>
      <c r="K13" s="49"/>
      <c r="L13" s="50"/>
      <c r="M13" s="50"/>
      <c r="N13" s="28"/>
    </row>
    <row r="14" ht="17" customHeight="1" spans="1:14">
      <c r="A14" s="28">
        <v>10</v>
      </c>
      <c r="B14" s="28"/>
      <c r="C14" s="47" t="s">
        <v>145</v>
      </c>
      <c r="D14" s="28" t="s">
        <v>133</v>
      </c>
      <c r="E14" s="28"/>
      <c r="F14" s="54"/>
      <c r="G14" s="28" t="s">
        <v>30</v>
      </c>
      <c r="H14" s="28">
        <v>0.5</v>
      </c>
      <c r="I14" s="49" t="s">
        <v>24</v>
      </c>
      <c r="J14" s="49"/>
      <c r="K14" s="49"/>
      <c r="L14" s="50"/>
      <c r="M14" s="50"/>
      <c r="N14" s="28"/>
    </row>
    <row r="15" ht="17" customHeight="1" spans="1:14">
      <c r="A15" s="28">
        <v>11</v>
      </c>
      <c r="B15" s="28"/>
      <c r="C15" s="47" t="s">
        <v>146</v>
      </c>
      <c r="D15" s="28" t="s">
        <v>133</v>
      </c>
      <c r="E15" s="28"/>
      <c r="F15" s="54"/>
      <c r="G15" s="28" t="s">
        <v>30</v>
      </c>
      <c r="H15" s="28">
        <v>0.5</v>
      </c>
      <c r="I15" s="49" t="s">
        <v>24</v>
      </c>
      <c r="J15" s="49"/>
      <c r="K15" s="49"/>
      <c r="L15" s="50"/>
      <c r="M15" s="50"/>
      <c r="N15" s="28"/>
    </row>
    <row r="16" ht="17" customHeight="1" spans="1:14">
      <c r="A16" s="28">
        <v>12</v>
      </c>
      <c r="B16" s="28"/>
      <c r="C16" s="47" t="s">
        <v>147</v>
      </c>
      <c r="D16" s="28" t="s">
        <v>133</v>
      </c>
      <c r="E16" s="28"/>
      <c r="F16" s="54"/>
      <c r="G16" s="28" t="s">
        <v>30</v>
      </c>
      <c r="H16" s="28">
        <v>0.5</v>
      </c>
      <c r="I16" s="49" t="s">
        <v>30</v>
      </c>
      <c r="J16" s="49"/>
      <c r="K16" s="49"/>
      <c r="L16" s="50"/>
      <c r="M16" s="50"/>
      <c r="N16" s="28"/>
    </row>
    <row r="17" ht="17" customHeight="1" spans="1:14">
      <c r="A17" s="28">
        <v>13</v>
      </c>
      <c r="B17" s="28"/>
      <c r="C17" s="47" t="s">
        <v>148</v>
      </c>
      <c r="D17" s="28" t="s">
        <v>133</v>
      </c>
      <c r="E17" s="28"/>
      <c r="F17" s="54"/>
      <c r="G17" s="28" t="s">
        <v>30</v>
      </c>
      <c r="H17" s="28">
        <v>0.5</v>
      </c>
      <c r="I17" s="49" t="s">
        <v>30</v>
      </c>
      <c r="J17" s="49"/>
      <c r="K17" s="49"/>
      <c r="L17" s="50"/>
      <c r="M17" s="50"/>
      <c r="N17" s="28"/>
    </row>
    <row r="18" ht="17" customHeight="1" spans="1:14">
      <c r="A18" s="28">
        <v>14</v>
      </c>
      <c r="B18" s="28"/>
      <c r="C18" s="54" t="s">
        <v>149</v>
      </c>
      <c r="D18" s="28" t="s">
        <v>133</v>
      </c>
      <c r="E18" s="28"/>
      <c r="F18" s="54"/>
      <c r="G18" s="28" t="s">
        <v>30</v>
      </c>
      <c r="H18" s="28">
        <v>0.5</v>
      </c>
      <c r="I18" s="49" t="s">
        <v>30</v>
      </c>
      <c r="J18" s="49"/>
      <c r="K18" s="49"/>
      <c r="L18" s="50"/>
      <c r="M18" s="50"/>
      <c r="N18" s="28"/>
    </row>
    <row r="19" ht="17" customHeight="1" spans="1:14">
      <c r="A19" s="28">
        <v>15</v>
      </c>
      <c r="B19" s="28"/>
      <c r="C19" s="54" t="s">
        <v>150</v>
      </c>
      <c r="D19" s="28" t="s">
        <v>133</v>
      </c>
      <c r="E19" s="28"/>
      <c r="F19" s="54"/>
      <c r="G19" s="28" t="s">
        <v>30</v>
      </c>
      <c r="H19" s="28">
        <v>0.5</v>
      </c>
      <c r="I19" s="49" t="s">
        <v>24</v>
      </c>
      <c r="J19" s="49"/>
      <c r="K19" s="49"/>
      <c r="L19" s="50"/>
      <c r="M19" s="50"/>
      <c r="N19" s="28"/>
    </row>
    <row r="20" ht="17" customHeight="1" spans="1:14">
      <c r="A20" s="28">
        <v>16</v>
      </c>
      <c r="B20" s="28"/>
      <c r="C20" s="54" t="s">
        <v>151</v>
      </c>
      <c r="D20" s="28" t="s">
        <v>133</v>
      </c>
      <c r="E20" s="28"/>
      <c r="F20" s="54"/>
      <c r="G20" s="28" t="s">
        <v>30</v>
      </c>
      <c r="H20" s="28">
        <v>0.5</v>
      </c>
      <c r="I20" s="49" t="s">
        <v>30</v>
      </c>
      <c r="J20" s="49"/>
      <c r="K20" s="49"/>
      <c r="L20" s="50"/>
      <c r="M20" s="50"/>
      <c r="N20" s="28"/>
    </row>
    <row r="21" ht="17" customHeight="1" spans="1:14">
      <c r="A21" s="28">
        <v>17</v>
      </c>
      <c r="B21" s="28"/>
      <c r="C21" s="54" t="s">
        <v>152</v>
      </c>
      <c r="D21" s="28" t="s">
        <v>133</v>
      </c>
      <c r="E21" s="28"/>
      <c r="F21" s="54"/>
      <c r="G21" s="28" t="s">
        <v>30</v>
      </c>
      <c r="H21" s="28">
        <v>0.5</v>
      </c>
      <c r="I21" s="49" t="s">
        <v>24</v>
      </c>
      <c r="J21" s="49"/>
      <c r="K21" s="49"/>
      <c r="L21" s="50"/>
      <c r="M21" s="50"/>
      <c r="N21" s="28"/>
    </row>
    <row r="22" ht="17" customHeight="1" spans="1:14">
      <c r="A22" s="28">
        <v>18</v>
      </c>
      <c r="B22" s="28"/>
      <c r="C22" s="54" t="s">
        <v>153</v>
      </c>
      <c r="D22" s="28" t="s">
        <v>133</v>
      </c>
      <c r="E22" s="28"/>
      <c r="F22" s="54"/>
      <c r="G22" s="28" t="s">
        <v>30</v>
      </c>
      <c r="H22" s="28">
        <v>0.5</v>
      </c>
      <c r="I22" s="49" t="s">
        <v>24</v>
      </c>
      <c r="J22" s="49"/>
      <c r="K22" s="49"/>
      <c r="L22" s="50"/>
      <c r="M22" s="50"/>
      <c r="N22" s="28"/>
    </row>
    <row r="23" ht="17" customHeight="1" spans="1:14">
      <c r="A23" s="28">
        <v>19</v>
      </c>
      <c r="B23" s="28"/>
      <c r="C23" s="54" t="s">
        <v>154</v>
      </c>
      <c r="D23" s="28" t="s">
        <v>133</v>
      </c>
      <c r="E23" s="28"/>
      <c r="F23" s="54"/>
      <c r="G23" s="28" t="s">
        <v>30</v>
      </c>
      <c r="H23" s="28">
        <v>0.5</v>
      </c>
      <c r="I23" s="49" t="s">
        <v>24</v>
      </c>
      <c r="J23" s="49"/>
      <c r="K23" s="49"/>
      <c r="L23" s="50"/>
      <c r="M23" s="50"/>
      <c r="N23" s="28"/>
    </row>
    <row r="24" ht="17" customHeight="1" spans="1:14">
      <c r="A24" s="28">
        <v>20</v>
      </c>
      <c r="B24" s="47" t="s">
        <v>59</v>
      </c>
      <c r="C24" s="47" t="s">
        <v>155</v>
      </c>
      <c r="D24" s="47" t="s">
        <v>133</v>
      </c>
      <c r="E24" s="55"/>
      <c r="F24" s="47" t="s">
        <v>156</v>
      </c>
      <c r="G24" s="55" t="s">
        <v>30</v>
      </c>
      <c r="H24" s="47">
        <v>0.5</v>
      </c>
      <c r="I24" s="49" t="s">
        <v>24</v>
      </c>
      <c r="J24" s="49"/>
      <c r="K24" s="49"/>
      <c r="L24" s="50"/>
      <c r="M24" s="50"/>
      <c r="N24" s="28"/>
    </row>
    <row r="25" ht="17" customHeight="1" spans="1:14">
      <c r="A25" s="28">
        <v>21</v>
      </c>
      <c r="B25" s="47"/>
      <c r="C25" s="47" t="s">
        <v>157</v>
      </c>
      <c r="D25" s="47" t="s">
        <v>133</v>
      </c>
      <c r="E25" s="55"/>
      <c r="F25" s="47"/>
      <c r="G25" s="55" t="s">
        <v>24</v>
      </c>
      <c r="H25" s="47">
        <v>2.5</v>
      </c>
      <c r="I25" s="49" t="s">
        <v>24</v>
      </c>
      <c r="J25" s="49"/>
      <c r="K25" s="49"/>
      <c r="L25" s="28"/>
      <c r="M25" s="28"/>
      <c r="N25" s="28"/>
    </row>
    <row r="26" ht="17" customHeight="1" spans="1:14">
      <c r="A26" s="28">
        <v>22</v>
      </c>
      <c r="B26" s="47" t="s">
        <v>62</v>
      </c>
      <c r="C26" s="54" t="s">
        <v>158</v>
      </c>
      <c r="D26" s="47" t="s">
        <v>133</v>
      </c>
      <c r="E26" s="47"/>
      <c r="F26" s="48" t="s">
        <v>159</v>
      </c>
      <c r="G26" s="47" t="s">
        <v>30</v>
      </c>
      <c r="H26" s="47">
        <v>0.5</v>
      </c>
      <c r="I26" s="49" t="s">
        <v>24</v>
      </c>
      <c r="J26" s="49"/>
      <c r="K26" s="49"/>
      <c r="L26" s="50"/>
      <c r="M26" s="50"/>
      <c r="N26" s="28"/>
    </row>
    <row r="27" ht="17" customHeight="1" spans="1:14">
      <c r="A27" s="28">
        <v>23</v>
      </c>
      <c r="B27" s="47"/>
      <c r="C27" s="54" t="s">
        <v>160</v>
      </c>
      <c r="D27" s="47" t="s">
        <v>133</v>
      </c>
      <c r="E27" s="47"/>
      <c r="F27" s="48"/>
      <c r="G27" s="28" t="s">
        <v>30</v>
      </c>
      <c r="H27" s="28">
        <v>0.5</v>
      </c>
      <c r="I27" s="49" t="s">
        <v>24</v>
      </c>
      <c r="J27" s="49"/>
      <c r="K27" s="49"/>
      <c r="L27" s="50"/>
      <c r="M27" s="50"/>
      <c r="N27" s="28"/>
    </row>
    <row r="28" ht="17" customHeight="1" spans="1:14">
      <c r="A28" s="28">
        <v>24</v>
      </c>
      <c r="B28" s="47"/>
      <c r="C28" s="54" t="s">
        <v>161</v>
      </c>
      <c r="D28" s="47" t="s">
        <v>133</v>
      </c>
      <c r="E28" s="47"/>
      <c r="F28" s="48"/>
      <c r="G28" s="28" t="s">
        <v>30</v>
      </c>
      <c r="H28" s="28">
        <v>0.5</v>
      </c>
      <c r="I28" s="49" t="s">
        <v>24</v>
      </c>
      <c r="J28" s="49"/>
      <c r="K28" s="49"/>
      <c r="L28" s="50"/>
      <c r="M28" s="50"/>
      <c r="N28" s="28"/>
    </row>
    <row r="29" ht="17" customHeight="1" spans="1:14">
      <c r="A29" s="28">
        <v>25</v>
      </c>
      <c r="B29" s="47"/>
      <c r="C29" s="54" t="s">
        <v>162</v>
      </c>
      <c r="D29" s="47" t="s">
        <v>133</v>
      </c>
      <c r="E29" s="47"/>
      <c r="F29" s="48"/>
      <c r="G29" s="28" t="s">
        <v>30</v>
      </c>
      <c r="H29" s="28">
        <v>0.5</v>
      </c>
      <c r="I29" s="49" t="s">
        <v>24</v>
      </c>
      <c r="J29" s="49"/>
      <c r="K29" s="49"/>
      <c r="L29" s="50"/>
      <c r="M29" s="50"/>
      <c r="N29" s="28"/>
    </row>
    <row r="30" ht="17" customHeight="1" spans="1:14">
      <c r="A30" s="28">
        <v>26</v>
      </c>
      <c r="B30" s="56" t="s">
        <v>70</v>
      </c>
      <c r="C30" s="48" t="s">
        <v>163</v>
      </c>
      <c r="D30" s="47" t="s">
        <v>133</v>
      </c>
      <c r="E30" s="47"/>
      <c r="F30" s="48" t="s">
        <v>164</v>
      </c>
      <c r="G30" s="47" t="s">
        <v>30</v>
      </c>
      <c r="H30" s="28">
        <v>0.5</v>
      </c>
      <c r="I30" s="49" t="s">
        <v>24</v>
      </c>
      <c r="J30" s="49"/>
      <c r="K30" s="49"/>
      <c r="L30" s="50"/>
      <c r="M30" s="50"/>
      <c r="N30" s="28"/>
    </row>
    <row r="31" ht="17" customHeight="1" spans="1:14">
      <c r="A31" s="28">
        <v>27</v>
      </c>
      <c r="B31" s="56"/>
      <c r="C31" s="48" t="s">
        <v>165</v>
      </c>
      <c r="D31" s="47" t="s">
        <v>133</v>
      </c>
      <c r="E31" s="47"/>
      <c r="F31" s="48"/>
      <c r="G31" s="47" t="s">
        <v>30</v>
      </c>
      <c r="H31" s="47">
        <v>0.5</v>
      </c>
      <c r="I31" s="49" t="s">
        <v>24</v>
      </c>
      <c r="J31" s="49"/>
      <c r="K31" s="49"/>
      <c r="L31" s="50"/>
      <c r="M31" s="50"/>
      <c r="N31" s="28"/>
    </row>
    <row r="32" ht="17" customHeight="1" spans="1:14">
      <c r="A32" s="28">
        <v>28</v>
      </c>
      <c r="B32" s="56"/>
      <c r="C32" s="48" t="s">
        <v>166</v>
      </c>
      <c r="D32" s="47" t="s">
        <v>133</v>
      </c>
      <c r="E32" s="47"/>
      <c r="F32" s="48"/>
      <c r="G32" s="47" t="s">
        <v>30</v>
      </c>
      <c r="H32" s="47">
        <v>0.5</v>
      </c>
      <c r="I32" s="49" t="s">
        <v>24</v>
      </c>
      <c r="J32" s="49"/>
      <c r="K32" s="49"/>
      <c r="L32" s="50"/>
      <c r="M32" s="50"/>
      <c r="N32" s="28"/>
    </row>
    <row r="33" ht="17" customHeight="1" spans="1:14">
      <c r="A33" s="28">
        <v>29</v>
      </c>
      <c r="B33" s="56"/>
      <c r="C33" s="57" t="s">
        <v>167</v>
      </c>
      <c r="D33" s="47" t="s">
        <v>133</v>
      </c>
      <c r="E33" s="47"/>
      <c r="F33" s="48"/>
      <c r="G33" s="47" t="s">
        <v>30</v>
      </c>
      <c r="H33" s="47">
        <v>0.5</v>
      </c>
      <c r="I33" s="49" t="s">
        <v>24</v>
      </c>
      <c r="J33" s="49"/>
      <c r="K33" s="49"/>
      <c r="L33" s="50"/>
      <c r="M33" s="50"/>
      <c r="N33" s="28"/>
    </row>
    <row r="34" ht="17" customHeight="1" spans="1:14">
      <c r="A34" s="28">
        <v>30</v>
      </c>
      <c r="B34" s="56"/>
      <c r="C34" s="58" t="s">
        <v>168</v>
      </c>
      <c r="D34" s="47" t="s">
        <v>133</v>
      </c>
      <c r="E34" s="47"/>
      <c r="F34" s="48"/>
      <c r="G34" s="47" t="s">
        <v>30</v>
      </c>
      <c r="H34" s="47">
        <v>0.5</v>
      </c>
      <c r="I34" s="49" t="s">
        <v>24</v>
      </c>
      <c r="J34" s="49"/>
      <c r="K34" s="49"/>
      <c r="L34" s="50"/>
      <c r="M34" s="50"/>
      <c r="N34" s="28"/>
    </row>
    <row r="35" ht="17" customHeight="1" spans="1:14">
      <c r="A35" s="28">
        <v>31</v>
      </c>
      <c r="B35" s="51"/>
      <c r="C35" s="59" t="s">
        <v>169</v>
      </c>
      <c r="D35" s="47" t="s">
        <v>133</v>
      </c>
      <c r="E35" s="47"/>
      <c r="F35" s="48"/>
      <c r="G35" s="47" t="s">
        <v>30</v>
      </c>
      <c r="H35" s="47">
        <v>0.5</v>
      </c>
      <c r="I35" s="49" t="s">
        <v>24</v>
      </c>
      <c r="J35" s="49"/>
      <c r="K35" s="49"/>
      <c r="L35" s="50"/>
      <c r="M35" s="50"/>
      <c r="N35" s="28"/>
    </row>
    <row r="36" ht="17" customHeight="1" spans="1:14">
      <c r="A36" s="28">
        <v>32</v>
      </c>
      <c r="B36" s="47" t="s">
        <v>83</v>
      </c>
      <c r="C36" s="60" t="s">
        <v>170</v>
      </c>
      <c r="D36" s="47" t="s">
        <v>133</v>
      </c>
      <c r="E36" s="47"/>
      <c r="F36" s="48" t="s">
        <v>171</v>
      </c>
      <c r="G36" s="47" t="s">
        <v>30</v>
      </c>
      <c r="H36" s="47">
        <v>0.5</v>
      </c>
      <c r="I36" s="49" t="s">
        <v>30</v>
      </c>
      <c r="J36" s="49"/>
      <c r="K36" s="49"/>
      <c r="L36" s="50"/>
      <c r="M36" s="50"/>
      <c r="N36" s="28"/>
    </row>
    <row r="37" ht="17" customHeight="1" spans="1:14">
      <c r="A37" s="28">
        <v>33</v>
      </c>
      <c r="B37" s="47"/>
      <c r="C37" s="60" t="s">
        <v>172</v>
      </c>
      <c r="D37" s="47" t="s">
        <v>133</v>
      </c>
      <c r="E37" s="47"/>
      <c r="F37" s="48"/>
      <c r="G37" s="47" t="s">
        <v>30</v>
      </c>
      <c r="H37" s="47">
        <v>0.5</v>
      </c>
      <c r="I37" s="49" t="s">
        <v>30</v>
      </c>
      <c r="J37" s="49"/>
      <c r="K37" s="49"/>
      <c r="L37" s="50"/>
      <c r="M37" s="50"/>
      <c r="N37" s="28"/>
    </row>
    <row r="38" ht="17" customHeight="1" spans="1:14">
      <c r="A38" s="28">
        <v>34</v>
      </c>
      <c r="B38" s="47"/>
      <c r="C38" s="60" t="s">
        <v>173</v>
      </c>
      <c r="D38" s="47" t="s">
        <v>133</v>
      </c>
      <c r="E38" s="47"/>
      <c r="F38" s="48"/>
      <c r="G38" s="47" t="s">
        <v>30</v>
      </c>
      <c r="H38" s="47">
        <v>0.5</v>
      </c>
      <c r="I38" s="49" t="s">
        <v>30</v>
      </c>
      <c r="J38" s="49"/>
      <c r="K38" s="49"/>
      <c r="L38" s="50"/>
      <c r="M38" s="50"/>
      <c r="N38" s="28"/>
    </row>
    <row r="39" ht="17" customHeight="1" spans="1:14">
      <c r="A39" s="28">
        <v>35</v>
      </c>
      <c r="B39" s="47"/>
      <c r="C39" s="54" t="s">
        <v>174</v>
      </c>
      <c r="D39" s="47" t="s">
        <v>133</v>
      </c>
      <c r="E39" s="47"/>
      <c r="F39" s="48"/>
      <c r="G39" s="47" t="s">
        <v>30</v>
      </c>
      <c r="H39" s="47">
        <v>0.5</v>
      </c>
      <c r="I39" s="49" t="s">
        <v>30</v>
      </c>
      <c r="J39" s="49"/>
      <c r="K39" s="49"/>
      <c r="L39" s="50"/>
      <c r="M39" s="50"/>
      <c r="N39" s="28"/>
    </row>
    <row r="40" ht="17" customHeight="1" spans="1:14">
      <c r="A40" s="28">
        <v>36</v>
      </c>
      <c r="B40" s="51" t="s">
        <v>77</v>
      </c>
      <c r="C40" s="47" t="s">
        <v>175</v>
      </c>
      <c r="D40" s="47" t="s">
        <v>176</v>
      </c>
      <c r="E40" s="47"/>
      <c r="F40" s="48" t="s">
        <v>177</v>
      </c>
      <c r="G40" s="47" t="s">
        <v>30</v>
      </c>
      <c r="H40" s="28">
        <v>0.5</v>
      </c>
      <c r="I40" s="49" t="s">
        <v>30</v>
      </c>
      <c r="J40" s="49"/>
      <c r="K40" s="49"/>
      <c r="L40" s="50"/>
      <c r="M40" s="50"/>
      <c r="N40" s="28"/>
    </row>
    <row r="41" ht="17" customHeight="1" spans="1:14">
      <c r="A41" s="28">
        <v>37</v>
      </c>
      <c r="B41" s="61"/>
      <c r="C41" s="47" t="s">
        <v>178</v>
      </c>
      <c r="D41" s="47" t="s">
        <v>176</v>
      </c>
      <c r="E41" s="47"/>
      <c r="F41" s="48"/>
      <c r="G41" s="47" t="s">
        <v>30</v>
      </c>
      <c r="H41" s="28">
        <v>1</v>
      </c>
      <c r="I41" s="49" t="s">
        <v>30</v>
      </c>
      <c r="J41" s="49"/>
      <c r="K41" s="49"/>
      <c r="L41" s="50"/>
      <c r="M41" s="50"/>
      <c r="N41" s="28"/>
    </row>
    <row r="42" ht="17" customHeight="1" spans="1:14">
      <c r="A42" s="62"/>
      <c r="B42" s="63"/>
      <c r="C42" s="63"/>
      <c r="D42" s="63"/>
      <c r="E42" s="63"/>
      <c r="F42" s="64"/>
      <c r="G42" s="28" t="s">
        <v>90</v>
      </c>
      <c r="H42" s="28">
        <v>15</v>
      </c>
      <c r="I42" s="65"/>
      <c r="J42" s="28" t="s">
        <v>90</v>
      </c>
      <c r="K42" s="28">
        <v>2.97</v>
      </c>
      <c r="L42" s="66"/>
      <c r="M42" s="66"/>
      <c r="N42" s="67"/>
    </row>
  </sheetData>
  <autoFilter xmlns:etc="http://www.wps.cn/officeDocument/2017/etCustomData" ref="A4:N42" etc:filterBottomFollowUsedRange="0">
    <extLst/>
  </autoFilter>
  <mergeCells count="26">
    <mergeCell ref="A2:N2"/>
    <mergeCell ref="D3:H3"/>
    <mergeCell ref="I3:K3"/>
    <mergeCell ref="L3:M3"/>
    <mergeCell ref="A42:F42"/>
    <mergeCell ref="A3:A4"/>
    <mergeCell ref="B3:B4"/>
    <mergeCell ref="B5:B6"/>
    <mergeCell ref="B7:B8"/>
    <mergeCell ref="B9:B23"/>
    <mergeCell ref="B24:B25"/>
    <mergeCell ref="B26:B29"/>
    <mergeCell ref="B30:B35"/>
    <mergeCell ref="B36:B39"/>
    <mergeCell ref="B40:B41"/>
    <mergeCell ref="C3:C4"/>
    <mergeCell ref="F5:F6"/>
    <mergeCell ref="F7:F8"/>
    <mergeCell ref="F9:F23"/>
    <mergeCell ref="F24:F25"/>
    <mergeCell ref="F26:F29"/>
    <mergeCell ref="F30:F35"/>
    <mergeCell ref="F36:F39"/>
    <mergeCell ref="F40:F41"/>
    <mergeCell ref="J5:J41"/>
    <mergeCell ref="K5:K41"/>
  </mergeCells>
  <pageMargins left="0.699305555555556" right="0.699305555555556" top="0.432638888888889" bottom="0.314583333333333" header="0.3" footer="0.3"/>
  <pageSetup paperSize="9" scale="80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view="pageBreakPreview" zoomScaleNormal="100" workbookViewId="0">
      <selection activeCell="J39" sqref="J39"/>
    </sheetView>
  </sheetViews>
  <sheetFormatPr defaultColWidth="8.14166666666667" defaultRowHeight="14.25" outlineLevelRow="5"/>
  <cols>
    <col min="1" max="1" width="6.20833333333333" customWidth="1"/>
    <col min="2" max="2" width="11.3583333333333" customWidth="1"/>
    <col min="3" max="3" width="11.6416666666667" customWidth="1"/>
    <col min="4" max="4" width="18.5083333333333" customWidth="1"/>
    <col min="5" max="5" width="29.3583333333333" customWidth="1"/>
    <col min="6" max="6" width="9" customWidth="1"/>
    <col min="7" max="7" width="14.8583333333333" customWidth="1"/>
    <col min="8" max="8" width="10.1416666666667" customWidth="1"/>
    <col min="9" max="9" width="6.85833333333333" customWidth="1"/>
  </cols>
  <sheetData>
    <row r="1" spans="1:9">
      <c r="A1" s="21" t="s">
        <v>179</v>
      </c>
    </row>
    <row r="2" ht="34.85" customHeight="1" spans="1:9">
      <c r="A2" s="30" t="s">
        <v>180</v>
      </c>
      <c r="B2" s="30"/>
      <c r="C2" s="30"/>
      <c r="D2" s="30"/>
      <c r="E2" s="30"/>
      <c r="F2" s="30"/>
      <c r="G2" s="30"/>
      <c r="H2" s="30"/>
      <c r="I2" s="30"/>
    </row>
    <row r="3" s="21" customFormat="1" ht="37.85" customHeight="1" spans="1:9">
      <c r="A3" s="31" t="s">
        <v>2</v>
      </c>
      <c r="B3" s="31" t="s">
        <v>3</v>
      </c>
      <c r="C3" s="31" t="s">
        <v>4</v>
      </c>
      <c r="D3" s="31" t="s">
        <v>181</v>
      </c>
      <c r="E3" s="31" t="s">
        <v>182</v>
      </c>
      <c r="F3" s="31" t="s">
        <v>13</v>
      </c>
      <c r="G3" s="32" t="s">
        <v>98</v>
      </c>
      <c r="H3" s="33"/>
      <c r="I3" s="34" t="s">
        <v>10</v>
      </c>
    </row>
    <row r="4" s="21" customFormat="1" ht="27" spans="1:9">
      <c r="A4" s="35"/>
      <c r="B4" s="35"/>
      <c r="C4" s="35"/>
      <c r="D4" s="35"/>
      <c r="E4" s="35"/>
      <c r="F4" s="35"/>
      <c r="G4" s="34" t="s">
        <v>183</v>
      </c>
      <c r="H4" s="34" t="s">
        <v>13</v>
      </c>
      <c r="I4" s="36"/>
    </row>
    <row r="5" spans="1:9">
      <c r="A5" s="27">
        <v>1</v>
      </c>
      <c r="B5" s="37"/>
      <c r="C5" s="27"/>
      <c r="D5" s="27"/>
      <c r="E5" s="28"/>
      <c r="F5" s="27"/>
      <c r="G5" s="27"/>
      <c r="H5" s="27"/>
      <c r="I5" s="29"/>
    </row>
    <row r="6" spans="1:9">
      <c r="A6" s="27">
        <v>2</v>
      </c>
      <c r="B6" s="38"/>
      <c r="C6" s="27"/>
      <c r="D6" s="27"/>
      <c r="E6" s="28"/>
      <c r="F6" s="27"/>
      <c r="G6" s="27"/>
      <c r="H6" s="27"/>
      <c r="I6" s="29"/>
    </row>
  </sheetData>
  <mergeCells count="9">
    <mergeCell ref="A2:I2"/>
    <mergeCell ref="G3:H3"/>
    <mergeCell ref="A3:A4"/>
    <mergeCell ref="B3:B4"/>
    <mergeCell ref="B5:B6"/>
    <mergeCell ref="C3:C4"/>
    <mergeCell ref="D3:D4"/>
    <mergeCell ref="E3:E4"/>
    <mergeCell ref="F3:F4"/>
  </mergeCells>
  <pageMargins left="0.699305555555556" right="0.699305555555556" top="0.75" bottom="0.75" header="0.3" footer="0.3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view="pageBreakPreview" zoomScaleNormal="100" workbookViewId="0">
      <selection activeCell="B5" sqref="B5:E5"/>
    </sheetView>
  </sheetViews>
  <sheetFormatPr defaultColWidth="8.14166666666667" defaultRowHeight="14.25" outlineLevelRow="4"/>
  <cols>
    <col min="1" max="1" width="6" customWidth="1"/>
    <col min="2" max="2" width="11.3583333333333" customWidth="1"/>
    <col min="3" max="3" width="11.2083333333333" customWidth="1"/>
    <col min="4" max="4" width="18.1416666666667" customWidth="1"/>
    <col min="5" max="5" width="21.575" customWidth="1"/>
    <col min="6" max="6" width="9.35833333333333" customWidth="1"/>
    <col min="7" max="7" width="10.5083333333333" customWidth="1"/>
    <col min="8" max="8" width="7.70833333333333" customWidth="1"/>
    <col min="9" max="9" width="10.425" customWidth="1"/>
  </cols>
  <sheetData>
    <row r="1" spans="1:9">
      <c r="A1" s="21" t="s">
        <v>184</v>
      </c>
    </row>
    <row r="2" ht="34.85" customHeight="1" spans="1:9">
      <c r="A2" s="22" t="s">
        <v>185</v>
      </c>
      <c r="B2" s="22"/>
      <c r="C2" s="22"/>
      <c r="D2" s="22"/>
      <c r="E2" s="22"/>
      <c r="F2" s="22"/>
      <c r="G2" s="22"/>
      <c r="H2" s="22"/>
      <c r="I2" s="22"/>
    </row>
    <row r="3" ht="23.4" customHeight="1" spans="1:9">
      <c r="A3" s="23" t="s">
        <v>2</v>
      </c>
      <c r="B3" s="23" t="s">
        <v>3</v>
      </c>
      <c r="C3" s="23" t="s">
        <v>122</v>
      </c>
      <c r="D3" s="23" t="s">
        <v>126</v>
      </c>
      <c r="E3" s="23" t="s">
        <v>186</v>
      </c>
      <c r="F3" s="23" t="s">
        <v>13</v>
      </c>
      <c r="G3" s="24" t="s">
        <v>98</v>
      </c>
      <c r="H3" s="25"/>
      <c r="I3" s="23" t="s">
        <v>10</v>
      </c>
    </row>
    <row r="4" ht="29.4" customHeight="1" spans="1:9">
      <c r="A4" s="26"/>
      <c r="B4" s="26"/>
      <c r="C4" s="26"/>
      <c r="D4" s="26"/>
      <c r="E4" s="26"/>
      <c r="F4" s="26"/>
      <c r="G4" s="3" t="s">
        <v>183</v>
      </c>
      <c r="H4" s="3" t="s">
        <v>187</v>
      </c>
      <c r="I4" s="26"/>
    </row>
    <row r="5" ht="28" customHeight="1" spans="1:9">
      <c r="A5" s="27">
        <v>1</v>
      </c>
      <c r="B5" s="27"/>
      <c r="C5" s="28"/>
      <c r="D5" s="29"/>
      <c r="E5" s="27"/>
      <c r="F5" s="27"/>
      <c r="G5" s="29"/>
      <c r="H5" s="29"/>
      <c r="I5" s="27"/>
    </row>
  </sheetData>
  <mergeCells count="9"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99305555555556" right="0.699305555555556" top="0.75" bottom="0.75" header="0.3" footer="0.3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view="pageBreakPreview" zoomScaleNormal="100" workbookViewId="0">
      <selection activeCell="K8" sqref="K8"/>
    </sheetView>
  </sheetViews>
  <sheetFormatPr defaultColWidth="9" defaultRowHeight="14.25" outlineLevelCol="6"/>
  <cols>
    <col min="1" max="1" width="9.375" style="7" customWidth="1"/>
    <col min="2" max="2" width="23.375" style="7" customWidth="1"/>
    <col min="3" max="3" width="29.5083333333333" style="7" customWidth="1"/>
    <col min="4" max="4" width="31.75" style="7" customWidth="1"/>
    <col min="5" max="5" width="11.3333333333333" style="7" customWidth="1"/>
    <col min="6" max="6" width="13.4416666666667" style="7" customWidth="1"/>
    <col min="7" max="7" width="17.4416666666667" style="7" customWidth="1"/>
    <col min="8" max="16383" width="9" style="7"/>
  </cols>
  <sheetData>
    <row r="1" spans="1:7">
      <c r="A1" s="8" t="s">
        <v>188</v>
      </c>
    </row>
    <row r="2" ht="34.8" customHeight="1" spans="1:7">
      <c r="A2" s="9" t="s">
        <v>189</v>
      </c>
      <c r="B2" s="9"/>
      <c r="C2" s="9"/>
      <c r="D2" s="9"/>
      <c r="E2" s="9"/>
      <c r="F2" s="9"/>
      <c r="G2" s="9"/>
    </row>
    <row r="3" ht="38.4" customHeight="1" spans="1:7">
      <c r="A3" s="10" t="s">
        <v>2</v>
      </c>
      <c r="B3" s="10" t="s">
        <v>3</v>
      </c>
      <c r="C3" s="10" t="s">
        <v>122</v>
      </c>
      <c r="D3" s="10" t="s">
        <v>190</v>
      </c>
      <c r="E3" s="10" t="s">
        <v>13</v>
      </c>
      <c r="F3" s="11" t="s">
        <v>98</v>
      </c>
      <c r="G3" s="12"/>
    </row>
    <row r="4" ht="19.8" customHeight="1" spans="1:7">
      <c r="A4" s="13"/>
      <c r="B4" s="13"/>
      <c r="C4" s="13"/>
      <c r="D4" s="13"/>
      <c r="E4" s="14"/>
      <c r="F4" s="15" t="s">
        <v>94</v>
      </c>
      <c r="G4" s="15" t="s">
        <v>13</v>
      </c>
    </row>
    <row r="5" ht="40" customHeight="1" spans="1:7">
      <c r="A5" s="16"/>
      <c r="B5" s="16"/>
      <c r="C5" s="17"/>
      <c r="D5" s="16"/>
      <c r="E5" s="18"/>
      <c r="F5" s="19"/>
      <c r="G5" s="19"/>
    </row>
    <row r="6" ht="40" customHeight="1" spans="1:7">
      <c r="A6" s="16"/>
      <c r="B6" s="16"/>
      <c r="C6" s="17"/>
      <c r="D6" s="16"/>
      <c r="E6" s="18"/>
      <c r="F6" s="19"/>
      <c r="G6" s="19"/>
    </row>
    <row r="7" ht="40" customHeight="1" spans="1:7">
      <c r="A7" s="16"/>
      <c r="B7" s="16"/>
      <c r="C7" s="17"/>
      <c r="D7" s="16"/>
      <c r="E7" s="18"/>
      <c r="F7" s="19"/>
      <c r="G7" s="19"/>
    </row>
    <row r="8" ht="40" customHeight="1" spans="1:7">
      <c r="A8" s="16"/>
      <c r="B8" s="16"/>
      <c r="C8" s="17"/>
      <c r="D8" s="16"/>
      <c r="E8" s="18"/>
      <c r="F8" s="19"/>
      <c r="G8" s="19"/>
    </row>
    <row r="9" s="7" customFormat="1" ht="30" customHeight="1" spans="1:7">
      <c r="A9" s="18"/>
      <c r="B9" s="16"/>
      <c r="C9" s="17"/>
      <c r="D9" s="16"/>
      <c r="E9" s="18"/>
      <c r="F9" s="19"/>
      <c r="G9" s="19"/>
    </row>
    <row r="10" ht="40" customHeight="1" spans="1:7">
      <c r="A10" s="16"/>
      <c r="B10" s="16"/>
      <c r="C10" s="16"/>
      <c r="D10" s="16"/>
      <c r="E10" s="18"/>
      <c r="F10" s="19"/>
      <c r="G10" s="19"/>
    </row>
    <row r="12" spans="1:7">
      <c r="A12" s="20" t="s">
        <v>191</v>
      </c>
    </row>
  </sheetData>
  <mergeCells count="8">
    <mergeCell ref="A2:G2"/>
    <mergeCell ref="F3:G3"/>
    <mergeCell ref="A3:A4"/>
    <mergeCell ref="B3:B4"/>
    <mergeCell ref="C3:C4"/>
    <mergeCell ref="D3:D4"/>
    <mergeCell ref="E3:E4"/>
    <mergeCell ref="E5:E8"/>
  </mergeCells>
  <pageMargins left="0.699305555555556" right="0.354166666666667" top="0.75" bottom="0.75" header="0.3" footer="0.3"/>
  <pageSetup paperSize="9" scale="9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8" sqref="E8"/>
    </sheetView>
  </sheetViews>
  <sheetFormatPr defaultColWidth="9" defaultRowHeight="14.25" outlineLevelRow="7" outlineLevelCol="6"/>
  <cols>
    <col min="1" max="1" width="5.775" customWidth="1"/>
    <col min="2" max="2" width="31.6416666666667" customWidth="1"/>
    <col min="3" max="3" width="24.3583333333333" customWidth="1"/>
    <col min="4" max="4" width="29.0666666666667" customWidth="1"/>
  </cols>
  <sheetData>
    <row r="1" spans="1:7">
      <c r="A1" s="1" t="s">
        <v>188</v>
      </c>
    </row>
    <row r="2" ht="18.75" spans="1:7">
      <c r="A2" s="2" t="s">
        <v>192</v>
      </c>
      <c r="B2" s="2"/>
      <c r="C2" s="2"/>
      <c r="D2" s="2"/>
      <c r="E2" s="2"/>
      <c r="F2" s="2"/>
      <c r="G2" s="2"/>
    </row>
    <row r="3" ht="24" customHeight="1" spans="1:7">
      <c r="A3" s="3" t="s">
        <v>2</v>
      </c>
      <c r="B3" s="3" t="s">
        <v>193</v>
      </c>
      <c r="C3" s="3" t="s">
        <v>103</v>
      </c>
      <c r="D3" s="3" t="s">
        <v>194</v>
      </c>
      <c r="E3" s="3" t="s">
        <v>13</v>
      </c>
      <c r="F3" s="3" t="s">
        <v>112</v>
      </c>
      <c r="G3" s="3" t="s">
        <v>10</v>
      </c>
    </row>
    <row r="4" ht="46" customHeight="1" spans="1:7">
      <c r="A4" s="4">
        <v>1</v>
      </c>
      <c r="B4" s="4" t="s">
        <v>195</v>
      </c>
      <c r="C4" s="4" t="s">
        <v>196</v>
      </c>
      <c r="D4" s="4" t="s">
        <v>197</v>
      </c>
      <c r="E4" s="4">
        <v>5</v>
      </c>
      <c r="F4" s="4">
        <v>9</v>
      </c>
      <c r="G4" s="4"/>
    </row>
    <row r="5" ht="46" customHeight="1" spans="1:7">
      <c r="A5" s="4">
        <v>2</v>
      </c>
      <c r="B5" s="4" t="s">
        <v>198</v>
      </c>
      <c r="C5" s="4"/>
      <c r="D5" s="4"/>
      <c r="E5" s="4"/>
      <c r="F5" s="4"/>
      <c r="G5" s="4"/>
    </row>
    <row r="6" ht="46" customHeight="1" spans="1:7">
      <c r="A6" s="4">
        <v>3</v>
      </c>
      <c r="B6" s="4" t="s">
        <v>199</v>
      </c>
      <c r="C6" s="4" t="s">
        <v>200</v>
      </c>
      <c r="D6" s="4" t="s">
        <v>201</v>
      </c>
      <c r="E6" s="4">
        <v>4</v>
      </c>
      <c r="F6" s="4"/>
      <c r="G6" s="4"/>
    </row>
    <row r="7" ht="46" customHeight="1" spans="1:7">
      <c r="A7" s="4">
        <v>4</v>
      </c>
      <c r="B7" s="4" t="s">
        <v>202</v>
      </c>
      <c r="C7" s="4"/>
      <c r="D7" s="5"/>
      <c r="E7" s="6"/>
      <c r="F7" s="4"/>
      <c r="G7" s="4"/>
    </row>
    <row r="8" ht="46" customHeight="1" spans="1:7">
      <c r="A8" s="4">
        <v>5</v>
      </c>
      <c r="B8" s="4" t="s">
        <v>203</v>
      </c>
      <c r="C8" s="4"/>
      <c r="D8" s="5"/>
      <c r="E8" s="6"/>
      <c r="F8" s="4"/>
      <c r="G8" s="4"/>
    </row>
  </sheetData>
  <mergeCells count="2">
    <mergeCell ref="A2:G2"/>
    <mergeCell ref="F4:F8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1.船舶清单</vt:lpstr>
      <vt:lpstr>2.新建船舶清单</vt:lpstr>
      <vt:lpstr>3.建设投资情况表</vt:lpstr>
      <vt:lpstr>4.地方财政保障情况表</vt:lpstr>
      <vt:lpstr>5.基础设施清单</vt:lpstr>
      <vt:lpstr>6.船舶公司化</vt:lpstr>
      <vt:lpstr>7.靠泊点公司化</vt:lpstr>
      <vt:lpstr>8.实名制管理清单</vt:lpstr>
      <vt:lpstr>9.地方海事监管应急体系建设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huhu</dc:creator>
  <cp:lastModifiedBy>911办公室</cp:lastModifiedBy>
  <dcterms:created xsi:type="dcterms:W3CDTF">2015-06-07T02:19:00Z</dcterms:created>
  <dcterms:modified xsi:type="dcterms:W3CDTF">2026-09-16T01:48:29Z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859DB2659609482B9D565D69E5F7BC79_13</vt:lpwstr>
  </property>
  <property fmtid="{D5CDD505-2E9C-101B-9397-08002B2CF9AE}" pid="4" name="CalculationRule">
    <vt:i4>0</vt:i4>
  </property>
</Properties>
</file>