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H:\公示\"/>
    </mc:Choice>
  </mc:AlternateContent>
  <bookViews>
    <workbookView windowWidth="27945" windowHeight="12450"/>
  </bookViews>
  <sheets>
    <sheet name="Sheet1" sheetId="1" r:id="rId1"/>
  </sheets>
  <externalReferences>
    <externalReference r:id="rId2"/>
  </externalReferences>
  <definedNames>
    <definedName name="_xlnm.Print_Area" localSheetId="0">Sheet1!$A$1:$P$38</definedName>
    <definedName name="_xlnm.Print_Titles" localSheetId="0">Sheet1!$1:$9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<sst xmlns="http://schemas.openxmlformats.org/spreadsheetml/2006/main" count="255" uniqueCount="166">
  <si>
    <t>附件2</t>
  </si>
  <si>
    <t xml:space="preserve">  2025  年  福州  市岛际和农村水路客运船舶情况统计表             </t>
  </si>
  <si>
    <r>
      <rPr>
        <sz val="12"/>
        <color theme="1"/>
        <rFont val="仿宋"/>
        <charset val="134"/>
      </rPr>
      <t xml:space="preserve">          </t>
    </r>
    <r>
      <rPr>
        <sz val="10.5"/>
        <color indexed="8"/>
        <rFont val="仿宋"/>
        <charset val="134"/>
      </rPr>
      <t xml:space="preserve">     填报日期： 2026 年 8 月17 日    </t>
    </r>
  </si>
  <si>
    <t>市（区）交通运输主管部门意见 (盖章)</t>
  </si>
  <si>
    <t xml:space="preserve">                                                                            </t>
  </si>
  <si>
    <t>市（区）财政部门意见 (盖章)</t>
  </si>
  <si>
    <t xml:space="preserve">                                </t>
  </si>
  <si>
    <t>交通部门负责人</t>
  </si>
  <si>
    <t>刘常祯</t>
  </si>
  <si>
    <t>交通部门经办人</t>
  </si>
  <si>
    <t>陈攀</t>
  </si>
  <si>
    <t>联系电话</t>
  </si>
  <si>
    <t>经营者情况</t>
  </si>
  <si>
    <t>船舶基本情况</t>
  </si>
  <si>
    <t>船舶运行情况</t>
  </si>
  <si>
    <t>序号A</t>
  </si>
  <si>
    <t>经营者或所有者名称</t>
  </si>
  <si>
    <t>许可证号码</t>
  </si>
  <si>
    <t>序号</t>
  </si>
  <si>
    <t>船舶名称</t>
  </si>
  <si>
    <t>船舶类型</t>
  </si>
  <si>
    <t>船舶营运证号</t>
  </si>
  <si>
    <t>船检登记号</t>
  </si>
  <si>
    <t>船舶识别号</t>
  </si>
  <si>
    <t>船舶建造时间</t>
  </si>
  <si>
    <t>船龄（年）</t>
  </si>
  <si>
    <t>证书有效时间（月）</t>
  </si>
  <si>
    <t>航线
（渡口）</t>
  </si>
  <si>
    <t>载客定额（个）</t>
  </si>
  <si>
    <t>时间系数（年船舶证书
有效月数/12)</t>
  </si>
  <si>
    <t>补贴客位（个）(载客定额*时间系数）</t>
  </si>
  <si>
    <t>B</t>
  </si>
  <si>
    <t>福州市仓山区建新镇洪塘社区居民委员会</t>
  </si>
  <si>
    <t>*</t>
  </si>
  <si>
    <t>闽福州客2028</t>
  </si>
  <si>
    <t>客船</t>
  </si>
  <si>
    <t>2002F3600043</t>
  </si>
  <si>
    <t>CN20029932585</t>
  </si>
  <si>
    <t>洪塘-金山寺</t>
  </si>
  <si>
    <t>榕金山寺渡1</t>
  </si>
  <si>
    <t>客渡船</t>
  </si>
  <si>
    <t>2012E3600063</t>
  </si>
  <si>
    <t>CN20127687021</t>
  </si>
  <si>
    <t>闽侯县南屿镇双龙村民委员会</t>
  </si>
  <si>
    <t>和谐客001</t>
  </si>
  <si>
    <t>2019N3600111</t>
  </si>
  <si>
    <t>CN20191637330</t>
  </si>
  <si>
    <t>双龙-保恩</t>
  </si>
  <si>
    <t>闽侯县南屿
运输站</t>
  </si>
  <si>
    <t>闽福州客0120</t>
  </si>
  <si>
    <t>2000Q3600011</t>
  </si>
  <si>
    <t>CN20008657465</t>
  </si>
  <si>
    <t>厚美洲-必显寺</t>
  </si>
  <si>
    <t>闽侯县鸿尾乡埕头村民委员会</t>
  </si>
  <si>
    <t>榕埕头村渡1</t>
  </si>
  <si>
    <t>2012T3600191</t>
  </si>
  <si>
    <t>CN20124600486</t>
  </si>
  <si>
    <t>埕头-石拢浦</t>
  </si>
  <si>
    <t>闽侯县鸿尾乡元口村民委员会</t>
  </si>
  <si>
    <t>榕程湾渡1</t>
  </si>
  <si>
    <t>2013H3600006</t>
  </si>
  <si>
    <t>CN20127033543</t>
  </si>
  <si>
    <t>程湾-大目埕溪口</t>
  </si>
  <si>
    <t>闽侯县祥谦镇枕峰村村民委员会</t>
  </si>
  <si>
    <t>榕枕峰村渡1</t>
  </si>
  <si>
    <t>2012S3600190</t>
  </si>
  <si>
    <t>CN20122510164</t>
  </si>
  <si>
    <t>枕峰-新垱</t>
  </si>
  <si>
    <t>闽清县雄江镇人民政府</t>
  </si>
  <si>
    <t>闽梅台渡1号</t>
  </si>
  <si>
    <t>2022X3600032</t>
  </si>
  <si>
    <t>CN20200023173</t>
  </si>
  <si>
    <t>梅台-浦后</t>
  </si>
  <si>
    <t>永泰县嵩口镇赤水村</t>
  </si>
  <si>
    <t>榕赤水口渡1</t>
  </si>
  <si>
    <t>2012J3600044</t>
  </si>
  <si>
    <t>CN20125872892</t>
  </si>
  <si>
    <t>赤水口-下罗</t>
  </si>
  <si>
    <t>永泰县梧桐镇春光村民委员会</t>
  </si>
  <si>
    <r>
      <rPr>
        <sz val="8"/>
        <rFont val="宋体"/>
        <charset val="134"/>
      </rPr>
      <t>榕悦溪渡</t>
    </r>
    <r>
      <rPr>
        <sz val="8"/>
        <rFont val="Times New Roman"/>
        <family val="1"/>
        <charset val="0"/>
      </rPr>
      <t>1</t>
    </r>
  </si>
  <si>
    <t>2021R3600132</t>
  </si>
  <si>
    <t>CN20218831832</t>
  </si>
  <si>
    <r>
      <rPr>
        <sz val="9"/>
        <rFont val="宋体"/>
        <charset val="134"/>
      </rPr>
      <t>春头</t>
    </r>
    <r>
      <rPr>
        <sz val="9"/>
        <rFont val="宋体"/>
        <charset val="134"/>
        <scheme val="minor"/>
      </rPr>
      <t>-</t>
    </r>
    <r>
      <rPr>
        <sz val="9"/>
        <rFont val="宋体"/>
        <charset val="134"/>
      </rPr>
      <t>南坂</t>
    </r>
  </si>
  <si>
    <t>永泰县赤锡乡玉锡村</t>
  </si>
  <si>
    <t>榕上重下渡1</t>
  </si>
  <si>
    <t>2012U3600031</t>
  </si>
  <si>
    <t>CN20125735869</t>
  </si>
  <si>
    <t>上重下南-上重下北</t>
  </si>
  <si>
    <t>榕下重下渡1</t>
  </si>
  <si>
    <t>2012W3600033</t>
  </si>
  <si>
    <t>CN20124395541</t>
  </si>
  <si>
    <t>下重下南-李子厝</t>
  </si>
  <si>
    <t>2014Q0000384</t>
  </si>
  <si>
    <t>CN20132559244</t>
  </si>
  <si>
    <t>2014S0000524</t>
  </si>
  <si>
    <t>CN20139050033</t>
  </si>
  <si>
    <t>福清市沙埔镇人民政府</t>
  </si>
  <si>
    <t>目屿渡</t>
  </si>
  <si>
    <t>2015U0001455</t>
  </si>
  <si>
    <t>CN20152455896</t>
  </si>
  <si>
    <t>牛头尾-目屿岛</t>
  </si>
  <si>
    <t>福清市城头镇吉钓村民委员会</t>
  </si>
  <si>
    <t>融吉渡1号</t>
  </si>
  <si>
    <t>2021L3600104</t>
  </si>
  <si>
    <t>CN20217900215</t>
  </si>
  <si>
    <t>吉钓-长乐松下</t>
  </si>
  <si>
    <t>福清市江阴镇小麦村民委员会</t>
  </si>
  <si>
    <t>小麦渡3号</t>
  </si>
  <si>
    <t>2021K3600103</t>
  </si>
  <si>
    <t>CN20212484697</t>
  </si>
  <si>
    <t>球尾-小麦</t>
  </si>
  <si>
    <t>连江县琯头镇川石村民委员会</t>
  </si>
  <si>
    <t>闽福州客0068</t>
  </si>
  <si>
    <t>2002W3600035</t>
  </si>
  <si>
    <t>CN20029945646</t>
  </si>
  <si>
    <t>12</t>
  </si>
  <si>
    <t>川石—琯头</t>
  </si>
  <si>
    <t>连江县小沧畲族乡
人民政府</t>
  </si>
  <si>
    <t>榕小沧渡1</t>
  </si>
  <si>
    <t>2012D3600154</t>
  </si>
  <si>
    <t>CN20128513381</t>
  </si>
  <si>
    <t>14</t>
  </si>
  <si>
    <t>9</t>
  </si>
  <si>
    <t>山仔库区内</t>
  </si>
  <si>
    <t>榕小沧渡2</t>
  </si>
  <si>
    <t>2012D3600200</t>
  </si>
  <si>
    <t>CN20122585645</t>
  </si>
  <si>
    <t>11</t>
  </si>
  <si>
    <t>榕小沧渡3</t>
  </si>
  <si>
    <t>2012M3600162</t>
  </si>
  <si>
    <t>CN20121940108</t>
  </si>
  <si>
    <t>榕小沧渡4</t>
  </si>
  <si>
    <t>2012N3600163</t>
  </si>
  <si>
    <t>CN20127536581</t>
  </si>
  <si>
    <t>榕小沧渡5</t>
  </si>
  <si>
    <t>2012J3600159</t>
  </si>
  <si>
    <t>CN20125543681</t>
  </si>
  <si>
    <t>榕小沧渡6</t>
  </si>
  <si>
    <t>2012K3600160</t>
  </si>
  <si>
    <t>CN20129985042</t>
  </si>
  <si>
    <t>榕小沧渡7</t>
  </si>
  <si>
    <t>2012L3600161</t>
  </si>
  <si>
    <t>CN20128686901</t>
  </si>
  <si>
    <t>连江县潘渡镇塘坂村民委员会</t>
  </si>
  <si>
    <t>塘坂001号</t>
  </si>
  <si>
    <t>普通客船</t>
  </si>
  <si>
    <t>2021F2100016</t>
  </si>
  <si>
    <t>CN20200282952</t>
  </si>
  <si>
    <t>2021/1/4</t>
  </si>
  <si>
    <t>塘坂—沙洲</t>
  </si>
  <si>
    <t>连江县潘渡乡人民政府</t>
  </si>
  <si>
    <t>榕潘渡渡2</t>
  </si>
  <si>
    <t>2012L3600046</t>
  </si>
  <si>
    <t>CN20124079574</t>
  </si>
  <si>
    <t>潘渡—上保</t>
  </si>
  <si>
    <t>连江县苔菉镇苔菉村民委员会</t>
  </si>
  <si>
    <t>安利</t>
  </si>
  <si>
    <t>2018A0000337</t>
  </si>
  <si>
    <t>CN20179073003</t>
  </si>
  <si>
    <t>苔菉—东洛</t>
  </si>
  <si>
    <t>合计</t>
  </si>
  <si>
    <t>经营者：20个</t>
  </si>
  <si>
    <t>船舶总数：28艘</t>
  </si>
  <si>
    <t>总客位数：860个</t>
  </si>
  <si>
    <t>实际补贴客位数：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</si>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</sst>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#,##0_ "/>
    <numFmt numFmtId="178" formatCode="0_ "/>
  </numFmts>
  <fonts count="4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u/>
      <sz val="18"/>
      <color theme="1"/>
      <name val="方正小标宋简体"/>
      <charset val="134"/>
    </font>
    <font>
      <sz val="12"/>
      <color theme="1"/>
      <name val="仿宋"/>
      <charset val="134"/>
    </font>
    <font>
      <sz val="9"/>
      <color theme="1"/>
      <name val="仿宋"/>
      <charset val="134"/>
    </font>
    <font>
      <sz val="7.5"/>
      <color theme="1"/>
      <name val="仿宋"/>
      <charset val="134"/>
    </font>
    <font>
      <sz val="10.5"/>
      <color theme="1"/>
      <name val="仿宋"/>
      <charset val="134"/>
    </font>
    <font>
      <sz val="9"/>
      <name val="仿宋"/>
      <charset val="134"/>
    </font>
    <font>
      <sz val="8"/>
      <name val="宋体"/>
      <charset val="134"/>
      <scheme val="minor"/>
    </font>
    <font>
      <sz val="9"/>
      <name val="宋体"/>
      <charset val="134"/>
      <scheme val="minor"/>
    </font>
    <font>
      <sz val="9"/>
      <color theme="1"/>
      <name val="宋体"/>
      <charset val="134"/>
      <scheme val="minor"/>
    </font>
    <font>
      <sz val="8"/>
      <name val="宋体"/>
      <charset val="134"/>
    </font>
    <font>
      <sz val="9"/>
      <name val="宋体"/>
      <charset val="134"/>
    </font>
    <font>
      <sz val="6"/>
      <name val="宋体"/>
      <charset val="134"/>
      <scheme val="minor"/>
    </font>
    <font>
      <sz val="8"/>
      <name val="Times New Roman"/>
      <family val="1"/>
      <charset val="0"/>
    </font>
    <font>
      <b/>
      <sz val="8"/>
      <color theme="1"/>
      <name val="仿宋"/>
      <charset val="134"/>
    </font>
    <font>
      <sz val="10"/>
      <name val="宋体"/>
      <charset val="134"/>
    </font>
    <font>
      <b/>
      <sz val="10"/>
      <color theme="1"/>
      <name val="宋体"/>
      <charset val="134"/>
      <scheme val="minor"/>
    </font>
    <font>
      <b/>
      <sz val="10"/>
      <color theme="1"/>
      <name val="仿宋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0.5"/>
      <color indexed="8"/>
      <name val="仿宋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5" borderId="9" applyNumberFormat="0" applyAlignment="0" applyProtection="0">
      <alignment vertical="center"/>
    </xf>
    <xf numFmtId="0" fontId="30" fillId="6" borderId="10" applyNumberFormat="0" applyAlignment="0" applyProtection="0">
      <alignment vertical="center"/>
    </xf>
    <xf numFmtId="0" fontId="31" fillId="6" borderId="9" applyNumberFormat="0" applyAlignment="0" applyProtection="0">
      <alignment vertical="center"/>
    </xf>
    <xf numFmtId="0" fontId="32" fillId="7" borderId="11" applyNumberFormat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9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64" applyFont="1" applyAlignment="1">
      <alignment horizontal="left" vertical="center"/>
    </xf>
    <xf numFmtId="0" fontId="3" fillId="0" borderId="0" xfId="64">
      <alignment vertical="center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2" borderId="1" xfId="69" applyFont="1" applyFill="1" applyBorder="1" applyAlignment="1">
      <alignment horizontal="center" vertical="center" wrapText="1"/>
    </xf>
    <xf numFmtId="0" fontId="10" fillId="3" borderId="1" xfId="69" applyFont="1" applyFill="1" applyBorder="1" applyAlignment="1">
      <alignment horizontal="center" vertical="center" wrapText="1" shrinkToFit="1"/>
    </xf>
    <xf numFmtId="0" fontId="10" fillId="2" borderId="1" xfId="69" applyFont="1" applyFill="1" applyBorder="1" applyAlignment="1">
      <alignment horizontal="center" vertical="center" wrapText="1" shrinkToFit="1"/>
    </xf>
    <xf numFmtId="49" fontId="10" fillId="0" borderId="1" xfId="57" applyNumberFormat="1" applyFont="1" applyFill="1" applyBorder="1" applyAlignment="1">
      <alignment horizontal="center" vertical="center" shrinkToFit="1"/>
    </xf>
    <xf numFmtId="14" fontId="10" fillId="2" borderId="1" xfId="69" applyNumberFormat="1" applyFont="1" applyFill="1" applyBorder="1" applyAlignment="1">
      <alignment horizontal="center" vertical="center" shrinkToFit="1"/>
    </xf>
    <xf numFmtId="0" fontId="11" fillId="3" borderId="1" xfId="69" applyFont="1" applyFill="1" applyBorder="1" applyAlignment="1">
      <alignment horizontal="center" vertical="center" wrapText="1"/>
    </xf>
    <xf numFmtId="0" fontId="10" fillId="2" borderId="1" xfId="68" applyFont="1" applyFill="1" applyBorder="1" applyAlignment="1">
      <alignment horizontal="center" vertical="center" shrinkToFit="1"/>
    </xf>
    <xf numFmtId="176" fontId="12" fillId="0" borderId="1" xfId="0" applyNumberFormat="1" applyFont="1" applyFill="1" applyBorder="1" applyAlignment="1">
      <alignment horizontal="center" vertical="center" wrapText="1"/>
    </xf>
    <xf numFmtId="0" fontId="10" fillId="2" borderId="1" xfId="65" applyFont="1" applyFill="1" applyBorder="1" applyAlignment="1">
      <alignment horizontal="center" vertical="center" shrinkToFit="1"/>
    </xf>
    <xf numFmtId="0" fontId="10" fillId="2" borderId="1" xfId="65" applyFont="1" applyFill="1" applyBorder="1" applyAlignment="1">
      <alignment horizontal="center" vertical="center" wrapText="1" shrinkToFit="1"/>
    </xf>
    <xf numFmtId="49" fontId="10" fillId="2" borderId="1" xfId="65" applyNumberFormat="1" applyFont="1" applyFill="1" applyBorder="1" applyAlignment="1">
      <alignment horizontal="center" vertical="center" shrinkToFit="1"/>
    </xf>
    <xf numFmtId="14" fontId="10" fillId="2" borderId="1" xfId="65" applyNumberFormat="1" applyFont="1" applyFill="1" applyBorder="1" applyAlignment="1">
      <alignment horizontal="center" vertical="center" shrinkToFit="1"/>
    </xf>
    <xf numFmtId="0" fontId="11" fillId="3" borderId="1" xfId="55" applyFont="1" applyFill="1" applyBorder="1" applyAlignment="1">
      <alignment horizontal="center" vertical="center" wrapText="1"/>
    </xf>
    <xf numFmtId="0" fontId="10" fillId="2" borderId="1" xfId="66" applyFont="1" applyFill="1" applyBorder="1" applyAlignment="1">
      <alignment horizontal="center" vertical="center" wrapText="1" shrinkToFit="1"/>
    </xf>
    <xf numFmtId="0" fontId="10" fillId="2" borderId="1" xfId="66" applyFont="1" applyFill="1" applyBorder="1" applyAlignment="1">
      <alignment horizontal="center" vertical="center" wrapText="1"/>
    </xf>
    <xf numFmtId="0" fontId="10" fillId="3" borderId="1" xfId="55" applyFont="1" applyFill="1" applyBorder="1" applyAlignment="1">
      <alignment horizontal="center" vertical="center" wrapText="1" shrinkToFit="1"/>
    </xf>
    <xf numFmtId="0" fontId="10" fillId="3" borderId="1" xfId="55" applyFont="1" applyFill="1" applyBorder="1" applyAlignment="1">
      <alignment horizontal="center" vertical="center" shrinkToFit="1"/>
    </xf>
    <xf numFmtId="49" fontId="10" fillId="2" borderId="1" xfId="55" applyNumberFormat="1" applyFont="1" applyFill="1" applyBorder="1" applyAlignment="1">
      <alignment horizontal="center" vertical="center" shrinkToFit="1"/>
    </xf>
    <xf numFmtId="49" fontId="10" fillId="2" borderId="1" xfId="56" applyNumberFormat="1" applyFont="1" applyFill="1" applyBorder="1" applyAlignment="1">
      <alignment horizontal="center" vertical="center" shrinkToFit="1"/>
    </xf>
    <xf numFmtId="14" fontId="10" fillId="2" borderId="1" xfId="55" applyNumberFormat="1" applyFont="1" applyFill="1" applyBorder="1" applyAlignment="1">
      <alignment horizontal="center" vertical="center" shrinkToFit="1"/>
    </xf>
    <xf numFmtId="0" fontId="10" fillId="2" borderId="1" xfId="63" applyFont="1" applyFill="1" applyBorder="1" applyAlignment="1">
      <alignment horizontal="center" vertical="center" shrinkToFit="1"/>
    </xf>
    <xf numFmtId="0" fontId="10" fillId="0" borderId="2" xfId="62" applyFont="1" applyFill="1" applyBorder="1" applyAlignment="1">
      <alignment horizontal="center" vertical="center" wrapText="1"/>
    </xf>
    <xf numFmtId="0" fontId="10" fillId="0" borderId="1" xfId="62" applyFont="1" applyFill="1" applyBorder="1" applyAlignment="1">
      <alignment horizontal="center" vertical="center" wrapText="1"/>
    </xf>
    <xf numFmtId="0" fontId="10" fillId="2" borderId="1" xfId="62" applyFont="1" applyFill="1" applyBorder="1" applyAlignment="1">
      <alignment horizontal="center" vertical="center" wrapText="1"/>
    </xf>
    <xf numFmtId="14" fontId="13" fillId="2" borderId="1" xfId="58" applyNumberFormat="1" applyFont="1" applyFill="1" applyBorder="1" applyAlignment="1">
      <alignment horizontal="center" vertical="center" wrapText="1"/>
    </xf>
    <xf numFmtId="0" fontId="11" fillId="3" borderId="1" xfId="62" applyFont="1" applyFill="1" applyBorder="1" applyAlignment="1">
      <alignment horizontal="center" vertical="center" wrapText="1"/>
    </xf>
    <xf numFmtId="49" fontId="10" fillId="2" borderId="1" xfId="61" applyNumberFormat="1" applyFont="1" applyFill="1" applyBorder="1" applyAlignment="1">
      <alignment horizontal="center" vertical="center" wrapText="1"/>
    </xf>
    <xf numFmtId="0" fontId="10" fillId="2" borderId="1" xfId="61" applyFont="1" applyFill="1" applyBorder="1" applyAlignment="1">
      <alignment horizontal="center" vertical="center" shrinkToFit="1"/>
    </xf>
    <xf numFmtId="14" fontId="10" fillId="2" borderId="1" xfId="61" applyNumberFormat="1" applyFont="1" applyFill="1" applyBorder="1" applyAlignment="1">
      <alignment horizontal="center" vertical="center" wrapText="1"/>
    </xf>
    <xf numFmtId="177" fontId="11" fillId="0" borderId="1" xfId="61" applyNumberFormat="1" applyFont="1" applyFill="1" applyBorder="1" applyAlignment="1">
      <alignment horizontal="center" vertical="center" wrapText="1"/>
    </xf>
    <xf numFmtId="177" fontId="11" fillId="3" borderId="1" xfId="61" applyNumberFormat="1" applyFont="1" applyFill="1" applyBorder="1" applyAlignment="1">
      <alignment horizontal="center" vertical="center" wrapText="1"/>
    </xf>
    <xf numFmtId="0" fontId="10" fillId="2" borderId="1" xfId="61" applyNumberFormat="1" applyFont="1" applyFill="1" applyBorder="1" applyAlignment="1">
      <alignment horizontal="center" vertical="center" wrapText="1"/>
    </xf>
    <xf numFmtId="49" fontId="10" fillId="0" borderId="1" xfId="61" applyNumberFormat="1" applyFont="1" applyFill="1" applyBorder="1" applyAlignment="1">
      <alignment horizontal="center" vertical="center" wrapText="1"/>
    </xf>
    <xf numFmtId="0" fontId="10" fillId="0" borderId="1" xfId="55" applyFont="1" applyFill="1" applyBorder="1" applyAlignment="1">
      <alignment horizontal="center" vertical="center" shrinkToFit="1"/>
    </xf>
    <xf numFmtId="49" fontId="13" fillId="2" borderId="1" xfId="61" applyNumberFormat="1" applyFont="1" applyFill="1" applyBorder="1" applyAlignment="1">
      <alignment horizontal="center" vertical="center" wrapText="1"/>
    </xf>
    <xf numFmtId="0" fontId="10" fillId="0" borderId="1" xfId="61" applyFont="1" applyFill="1" applyBorder="1" applyAlignment="1">
      <alignment horizontal="center" vertical="center" shrinkToFit="1"/>
    </xf>
    <xf numFmtId="14" fontId="10" fillId="0" borderId="1" xfId="61" applyNumberFormat="1" applyFont="1" applyFill="1" applyBorder="1" applyAlignment="1">
      <alignment horizontal="center" vertical="center" wrapText="1"/>
    </xf>
    <xf numFmtId="49" fontId="14" fillId="2" borderId="1" xfId="61" applyNumberFormat="1" applyFont="1" applyFill="1" applyBorder="1" applyAlignment="1">
      <alignment horizontal="center" vertical="center" wrapText="1"/>
    </xf>
    <xf numFmtId="0" fontId="10" fillId="0" borderId="1" xfId="61" applyNumberFormat="1" applyFont="1" applyFill="1" applyBorder="1" applyAlignment="1">
      <alignment horizontal="center" vertical="center" wrapText="1"/>
    </xf>
    <xf numFmtId="0" fontId="10" fillId="2" borderId="1" xfId="61" applyFont="1" applyFill="1" applyBorder="1" applyAlignment="1">
      <alignment horizontal="center" vertical="center" wrapText="1"/>
    </xf>
    <xf numFmtId="0" fontId="10" fillId="2" borderId="1" xfId="59" applyFont="1" applyFill="1" applyBorder="1" applyAlignment="1">
      <alignment horizontal="center" vertical="center" wrapText="1"/>
    </xf>
    <xf numFmtId="0" fontId="15" fillId="2" borderId="1" xfId="59" applyFont="1" applyFill="1" applyBorder="1" applyAlignment="1">
      <alignment horizontal="center" vertical="center" shrinkToFit="1"/>
    </xf>
    <xf numFmtId="14" fontId="10" fillId="2" borderId="1" xfId="59" applyNumberFormat="1" applyFont="1" applyFill="1" applyBorder="1" applyAlignment="1">
      <alignment horizontal="center" vertical="center" wrapText="1"/>
    </xf>
    <xf numFmtId="0" fontId="16" fillId="3" borderId="1" xfId="59" applyFont="1" applyFill="1" applyBorder="1" applyAlignment="1">
      <alignment horizontal="center" vertical="center" wrapText="1"/>
    </xf>
    <xf numFmtId="0" fontId="10" fillId="2" borderId="1" xfId="52" applyFont="1" applyFill="1" applyBorder="1" applyAlignment="1">
      <alignment horizontal="center" vertical="center" wrapText="1" shrinkToFit="1"/>
    </xf>
    <xf numFmtId="0" fontId="10" fillId="2" borderId="1" xfId="52" applyFont="1" applyFill="1" applyBorder="1" applyAlignment="1">
      <alignment horizontal="center" vertical="center" shrinkToFit="1"/>
    </xf>
    <xf numFmtId="49" fontId="10" fillId="0" borderId="1" xfId="52" applyNumberFormat="1" applyFont="1" applyFill="1" applyBorder="1" applyAlignment="1">
      <alignment horizontal="center" vertical="center" shrinkToFit="1"/>
    </xf>
    <xf numFmtId="14" fontId="13" fillId="2" borderId="1" xfId="52" applyNumberFormat="1" applyFont="1" applyFill="1" applyBorder="1" applyAlignment="1">
      <alignment horizontal="center" vertical="center" shrinkToFit="1"/>
    </xf>
    <xf numFmtId="0" fontId="11" fillId="3" borderId="1" xfId="52" applyFont="1" applyFill="1" applyBorder="1" applyAlignment="1">
      <alignment horizontal="center" vertical="center" wrapText="1"/>
    </xf>
    <xf numFmtId="0" fontId="13" fillId="2" borderId="1" xfId="52" applyFont="1" applyFill="1" applyBorder="1" applyAlignment="1">
      <alignment horizontal="center" vertical="center" wrapText="1" shrinkToFit="1"/>
    </xf>
    <xf numFmtId="0" fontId="13" fillId="2" borderId="1" xfId="52" applyFont="1" applyFill="1" applyBorder="1" applyAlignment="1">
      <alignment horizontal="center" vertical="center" shrinkToFit="1"/>
    </xf>
    <xf numFmtId="0" fontId="10" fillId="0" borderId="1" xfId="51" applyFont="1" applyFill="1" applyBorder="1" applyAlignment="1">
      <alignment horizontal="center" vertical="center" shrinkToFit="1"/>
    </xf>
    <xf numFmtId="49" fontId="10" fillId="0" borderId="1" xfId="51" applyNumberFormat="1" applyFont="1" applyFill="1" applyBorder="1" applyAlignment="1">
      <alignment horizontal="center" vertical="center" shrinkToFit="1"/>
    </xf>
    <xf numFmtId="0" fontId="10" fillId="3" borderId="1" xfId="50" applyFont="1" applyFill="1" applyBorder="1" applyAlignment="1">
      <alignment horizontal="center" vertical="center" wrapText="1"/>
    </xf>
    <xf numFmtId="0" fontId="10" fillId="2" borderId="1" xfId="53" applyFont="1" applyFill="1" applyBorder="1" applyAlignment="1">
      <alignment horizontal="center" vertical="center" wrapText="1"/>
    </xf>
    <xf numFmtId="0" fontId="11" fillId="2" borderId="1" xfId="53" applyFont="1" applyFill="1" applyBorder="1" applyAlignment="1">
      <alignment horizontal="center" vertical="center" wrapText="1"/>
    </xf>
    <xf numFmtId="0" fontId="10" fillId="2" borderId="1" xfId="49" applyFont="1" applyFill="1" applyBorder="1" applyAlignment="1">
      <alignment horizontal="center" vertical="center" wrapText="1"/>
    </xf>
    <xf numFmtId="0" fontId="11" fillId="2" borderId="1" xfId="54" applyFont="1" applyFill="1" applyBorder="1" applyAlignment="1">
      <alignment horizontal="center" vertical="center" shrinkToFit="1"/>
    </xf>
    <xf numFmtId="49" fontId="10" fillId="0" borderId="1" xfId="56" applyNumberFormat="1" applyFont="1" applyFill="1" applyBorder="1" applyAlignment="1">
      <alignment horizontal="center" vertical="center" shrinkToFit="1"/>
    </xf>
    <xf numFmtId="14" fontId="10" fillId="2" borderId="1" xfId="49" applyNumberFormat="1" applyFont="1" applyFill="1" applyBorder="1" applyAlignment="1">
      <alignment horizontal="center" vertical="center" wrapText="1"/>
    </xf>
    <xf numFmtId="178" fontId="11" fillId="2" borderId="1" xfId="49" applyNumberFormat="1" applyFont="1" applyFill="1" applyBorder="1" applyAlignment="1">
      <alignment horizontal="center" vertical="center" wrapText="1" shrinkToFit="1"/>
    </xf>
    <xf numFmtId="0" fontId="10" fillId="2" borderId="1" xfId="60" applyFont="1" applyFill="1" applyBorder="1" applyAlignment="1">
      <alignment horizontal="center" vertical="center" wrapText="1"/>
    </xf>
    <xf numFmtId="0" fontId="10" fillId="3" borderId="1" xfId="60" applyFont="1" applyFill="1" applyBorder="1" applyAlignment="1">
      <alignment horizontal="center" vertical="center" wrapText="1"/>
    </xf>
    <xf numFmtId="0" fontId="10" fillId="2" borderId="1" xfId="54" applyFont="1" applyFill="1" applyBorder="1" applyAlignment="1">
      <alignment horizontal="center" vertical="center" wrapText="1"/>
    </xf>
    <xf numFmtId="0" fontId="10" fillId="3" borderId="1" xfId="54" applyFont="1" applyFill="1" applyBorder="1" applyAlignment="1">
      <alignment horizontal="center" vertical="center" wrapText="1"/>
    </xf>
    <xf numFmtId="0" fontId="11" fillId="2" borderId="1" xfId="54" applyFont="1" applyFill="1" applyBorder="1" applyAlignment="1">
      <alignment horizontal="center" vertical="center" wrapText="1"/>
    </xf>
    <xf numFmtId="14" fontId="10" fillId="2" borderId="1" xfId="54" applyNumberFormat="1" applyFont="1" applyFill="1" applyBorder="1" applyAlignment="1">
      <alignment horizontal="center" vertical="center" wrapText="1"/>
    </xf>
    <xf numFmtId="0" fontId="10" fillId="2" borderId="2" xfId="54" applyFont="1" applyFill="1" applyBorder="1" applyAlignment="1">
      <alignment horizontal="center" vertical="center" wrapText="1"/>
    </xf>
    <xf numFmtId="0" fontId="10" fillId="0" borderId="2" xfId="54" applyFont="1" applyFill="1" applyBorder="1" applyAlignment="1">
      <alignment horizontal="center" vertical="center" wrapText="1" shrinkToFit="1"/>
    </xf>
    <xf numFmtId="49" fontId="10" fillId="2" borderId="1" xfId="54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10" fillId="0" borderId="1" xfId="54" applyFont="1" applyBorder="1" applyAlignment="1">
      <alignment horizontal="center" vertical="center" wrapText="1"/>
    </xf>
    <xf numFmtId="0" fontId="10" fillId="2" borderId="1" xfId="54" applyFont="1" applyFill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center" vertical="center" wrapText="1"/>
    </xf>
    <xf numFmtId="0" fontId="18" fillId="2" borderId="3" xfId="67" applyFont="1" applyFill="1" applyBorder="1" applyAlignment="1">
      <alignment horizontal="center" vertical="center" wrapText="1"/>
    </xf>
    <xf numFmtId="0" fontId="18" fillId="2" borderId="4" xfId="67" applyFont="1" applyFill="1" applyBorder="1" applyAlignment="1">
      <alignment horizontal="center" vertical="center" wrapText="1"/>
    </xf>
    <xf numFmtId="0" fontId="18" fillId="2" borderId="5" xfId="67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right" vertical="center" wrapText="1"/>
    </xf>
    <xf numFmtId="176" fontId="20" fillId="0" borderId="1" xfId="0" applyNumberFormat="1" applyFont="1" applyFill="1" applyBorder="1" applyAlignment="1">
      <alignment horizontal="center" vertical="center" wrapText="1"/>
    </xf>
  </cellXfs>
  <cellStyles count="7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8" xfId="49"/>
    <cellStyle name="常规 25" xfId="50"/>
    <cellStyle name="常规 26" xfId="51"/>
    <cellStyle name="常规 16" xfId="52"/>
    <cellStyle name="常规 17" xfId="53"/>
    <cellStyle name="常规 19" xfId="54"/>
    <cellStyle name="常规 9" xfId="55"/>
    <cellStyle name="常规 29" xfId="56"/>
    <cellStyle name="常规 28" xfId="57"/>
    <cellStyle name="常规 33" xfId="58"/>
    <cellStyle name="常规 15" xfId="59"/>
    <cellStyle name="常规 20" xfId="60"/>
    <cellStyle name="常规 12" xfId="61"/>
    <cellStyle name="常规 11" xfId="62"/>
    <cellStyle name="常规 10" xfId="63"/>
    <cellStyle name="常规 4" xfId="64"/>
    <cellStyle name="常规 5" xfId="65"/>
    <cellStyle name="常规 6" xfId="66"/>
    <cellStyle name="常规 7" xfId="67"/>
    <cellStyle name="常规 3" xfId="68"/>
    <cellStyle name="常规 2" xfId="69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home\user\Desktop\2025&#24180;\&#38468;&#20214;6-25&#24180;&#23707;&#38469;&#21644;&#20892;&#26449;&#27700;&#36335;&#23458;&#36816;&#33337;&#33334;&#24773;&#20917;&#32479;&#35745;&#34920;&#65288;&#31119;&#24030;&#65289;-&#21508;&#21439;&#21306;25.12.15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25统计表"/>
      <sheetName val="25汇总表"/>
      <sheetName val="仓山"/>
      <sheetName val="闽侯"/>
      <sheetName val="闽清"/>
      <sheetName val="永泰"/>
      <sheetName val="长乐"/>
      <sheetName val="福清"/>
      <sheetName val="连江"/>
      <sheetName val="25年统计表"/>
    </sheetNames>
    <sheetDataSet>
      <sheetData sheetId="0"/>
      <sheetData sheetId="1"/>
      <sheetData sheetId="2"/>
      <sheetData sheetId="3"/>
      <sheetData sheetId="4"/>
      <sheetData sheetId="5"/>
      <sheetData sheetId="6">
        <row r="10">
          <cell r="B10" t="str">
            <v>福州市长乐松航海运有限公司</v>
          </cell>
          <cell r="C10" t="str">
            <v>榕XK201103</v>
          </cell>
        </row>
        <row r="10">
          <cell r="E10" t="str">
            <v>松航1号</v>
          </cell>
          <cell r="F10" t="str">
            <v>客渡船</v>
          </cell>
          <cell r="G10" t="str">
            <v>榕SN（2023）00124</v>
          </cell>
        </row>
        <row r="10">
          <cell r="M10" t="str">
            <v>松下-平潭屿头</v>
          </cell>
        </row>
        <row r="11">
          <cell r="B11" t="str">
            <v>福建省福州市长乐区松下镇长屿村村民委员会</v>
          </cell>
          <cell r="C11" t="str">
            <v>*</v>
          </cell>
        </row>
        <row r="11">
          <cell r="E11" t="str">
            <v>松航2号</v>
          </cell>
          <cell r="F11" t="str">
            <v>客渡船</v>
          </cell>
          <cell r="G11" t="str">
            <v>*</v>
          </cell>
        </row>
        <row r="11">
          <cell r="M11" t="str">
            <v>松下-长屿</v>
          </cell>
        </row>
      </sheetData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42"/>
  <sheetViews>
    <sheetView tabSelected="1" view="pageBreakPreview" zoomScaleNormal="100" topLeftCell="A15" workbookViewId="0">
      <selection activeCell="U7" sqref="U7"/>
    </sheetView>
  </sheetViews>
  <sheetFormatPr defaultColWidth="9" defaultRowHeight="13.5"/>
  <cols>
    <col min="1" max="1" width="4.89166666666667" style="1" customWidth="1"/>
    <col min="2" max="2" width="15.925" style="1" customWidth="1"/>
    <col min="3" max="3" width="8.39166666666667" style="1" customWidth="1"/>
    <col min="4" max="4" width="5.44166666666667" style="1" customWidth="1"/>
    <col min="5" max="5" width="9.775" style="1" customWidth="1"/>
    <col min="6" max="6" width="9" style="1"/>
    <col min="7" max="7" width="6.33333333333333" style="1" customWidth="1"/>
    <col min="8" max="8" width="11" style="1" customWidth="1"/>
    <col min="9" max="9" width="10.6666666666667" style="2" customWidth="1"/>
    <col min="10" max="10" width="11.225" style="1" customWidth="1"/>
    <col min="11" max="12" width="9" style="1"/>
    <col min="13" max="13" width="14.6666666666667" style="1" customWidth="1"/>
    <col min="14" max="14" width="9" style="1"/>
    <col min="15" max="15" width="19.7166666666667" style="1" customWidth="1"/>
    <col min="16" max="16" width="15.825" style="1" customWidth="1"/>
    <col min="17" max="16384" width="9" style="1"/>
  </cols>
  <sheetData>
    <row r="1" s="1" customFormat="1" ht="24" customHeight="1" spans="1:23">
      <c r="A1" s="3" t="s">
        <v>0</v>
      </c>
      <c r="B1" s="3"/>
      <c r="C1" s="3"/>
      <c r="D1" s="3"/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="1" customFormat="1" ht="24" customHeight="1" spans="1:23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s="1" customFormat="1" ht="14.25" spans="1:23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</row>
    <row r="4" s="1" customFormat="1" ht="25.8" customHeight="1" spans="1:23">
      <c r="A4" s="7" t="s">
        <v>3</v>
      </c>
      <c r="B4" s="7"/>
      <c r="C4" s="7" t="s">
        <v>4</v>
      </c>
      <c r="D4" s="7"/>
      <c r="E4" s="7"/>
      <c r="F4" s="7"/>
      <c r="G4" s="7" t="s">
        <v>5</v>
      </c>
      <c r="H4" s="7"/>
      <c r="I4" s="7"/>
      <c r="J4" s="7" t="s">
        <v>6</v>
      </c>
      <c r="K4" s="7"/>
      <c r="L4" s="7"/>
      <c r="M4" s="7"/>
      <c r="N4" s="7"/>
      <c r="O4" s="8" t="s">
        <v>7</v>
      </c>
      <c r="P4" s="9" t="s">
        <v>8</v>
      </c>
    </row>
    <row r="5" s="1" customFormat="1" ht="25.8" customHeight="1" spans="1:23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8" t="s">
        <v>9</v>
      </c>
      <c r="P5" s="9" t="s">
        <v>10</v>
      </c>
    </row>
    <row r="6" s="1" customFormat="1" ht="25.8" customHeight="1" spans="1:23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8" t="s">
        <v>11</v>
      </c>
      <c r="P6" s="9">
        <v>15695918905</v>
      </c>
    </row>
    <row r="7" s="1" customFormat="1" ht="19.2" customHeight="1" spans="1:23">
      <c r="A7" s="8" t="s">
        <v>12</v>
      </c>
      <c r="B7" s="8"/>
      <c r="C7" s="8"/>
      <c r="D7" s="8" t="s">
        <v>13</v>
      </c>
      <c r="E7" s="8"/>
      <c r="F7" s="8"/>
      <c r="G7" s="8"/>
      <c r="H7" s="8"/>
      <c r="I7" s="8"/>
      <c r="J7" s="8"/>
      <c r="K7" s="8"/>
      <c r="L7" s="8"/>
      <c r="M7" s="8"/>
      <c r="N7" s="8"/>
      <c r="O7" s="8" t="s">
        <v>14</v>
      </c>
      <c r="P7" s="8"/>
    </row>
    <row r="8" s="1" customFormat="1" ht="17.4" customHeight="1" spans="1:23">
      <c r="A8" s="8" t="s">
        <v>15</v>
      </c>
      <c r="B8" s="8" t="s">
        <v>16</v>
      </c>
      <c r="C8" s="8" t="s">
        <v>17</v>
      </c>
      <c r="D8" s="8" t="s">
        <v>18</v>
      </c>
      <c r="E8" s="7" t="s">
        <v>19</v>
      </c>
      <c r="F8" s="7" t="s">
        <v>20</v>
      </c>
      <c r="G8" s="7" t="s">
        <v>21</v>
      </c>
      <c r="H8" s="7" t="s">
        <v>22</v>
      </c>
      <c r="I8" s="10" t="s">
        <v>23</v>
      </c>
      <c r="J8" s="7" t="s">
        <v>24</v>
      </c>
      <c r="K8" s="7" t="s">
        <v>25</v>
      </c>
      <c r="L8" s="7" t="s">
        <v>26</v>
      </c>
      <c r="M8" s="7" t="s">
        <v>27</v>
      </c>
      <c r="N8" s="7" t="s">
        <v>28</v>
      </c>
      <c r="O8" s="7" t="s">
        <v>29</v>
      </c>
      <c r="P8" s="7" t="s">
        <v>30</v>
      </c>
    </row>
    <row r="9" s="1" customFormat="1" spans="1:23">
      <c r="A9" s="8"/>
      <c r="B9" s="8"/>
      <c r="C9" s="8"/>
      <c r="D9" s="8" t="s">
        <v>31</v>
      </c>
      <c r="E9" s="7"/>
      <c r="F9" s="7"/>
      <c r="G9" s="7"/>
      <c r="H9" s="7"/>
      <c r="I9" s="10"/>
      <c r="J9" s="7"/>
      <c r="K9" s="7"/>
      <c r="L9" s="7"/>
      <c r="M9" s="7"/>
      <c r="N9" s="7"/>
      <c r="O9" s="7"/>
      <c r="P9" s="7"/>
    </row>
    <row r="10" s="1" customFormat="1" ht="23" customHeight="1" spans="1:23">
      <c r="A10" s="11">
        <v>1</v>
      </c>
      <c r="B10" s="12" t="s">
        <v>32</v>
      </c>
      <c r="C10" s="13" t="s">
        <v>33</v>
      </c>
      <c r="D10" s="13">
        <v>1</v>
      </c>
      <c r="E10" s="11" t="s">
        <v>34</v>
      </c>
      <c r="F10" s="13" t="s">
        <v>35</v>
      </c>
      <c r="G10" s="13" t="s">
        <v>33</v>
      </c>
      <c r="H10" s="13" t="s">
        <v>36</v>
      </c>
      <c r="I10" s="14" t="s">
        <v>37</v>
      </c>
      <c r="J10" s="15">
        <v>37376</v>
      </c>
      <c r="K10" s="16">
        <v>24</v>
      </c>
      <c r="L10" s="16">
        <v>12</v>
      </c>
      <c r="M10" s="17" t="s">
        <v>38</v>
      </c>
      <c r="N10" s="17">
        <v>30</v>
      </c>
      <c r="O10" s="18">
        <v>1</v>
      </c>
      <c r="P10" s="18">
        <v>30</v>
      </c>
    </row>
    <row r="11" s="1" customFormat="1" ht="23" customHeight="1" spans="1:23">
      <c r="A11" s="11"/>
      <c r="B11" s="12"/>
      <c r="C11" s="13"/>
      <c r="D11" s="13">
        <v>2</v>
      </c>
      <c r="E11" s="11" t="s">
        <v>39</v>
      </c>
      <c r="F11" s="13" t="s">
        <v>40</v>
      </c>
      <c r="G11" s="13" t="s">
        <v>33</v>
      </c>
      <c r="H11" s="13" t="s">
        <v>41</v>
      </c>
      <c r="I11" s="14" t="s">
        <v>42</v>
      </c>
      <c r="J11" s="15">
        <v>41088</v>
      </c>
      <c r="K11" s="16">
        <v>14</v>
      </c>
      <c r="L11" s="16">
        <v>12</v>
      </c>
      <c r="M11" s="17" t="s">
        <v>38</v>
      </c>
      <c r="N11" s="17">
        <v>10</v>
      </c>
      <c r="O11" s="18">
        <v>1</v>
      </c>
      <c r="P11" s="18">
        <v>10</v>
      </c>
    </row>
    <row r="12" s="1" customFormat="1" ht="23" customHeight="1" spans="1:23">
      <c r="A12" s="19">
        <v>2</v>
      </c>
      <c r="B12" s="20" t="s">
        <v>43</v>
      </c>
      <c r="C12" s="19" t="s">
        <v>33</v>
      </c>
      <c r="D12" s="13">
        <v>3</v>
      </c>
      <c r="E12" s="19" t="s">
        <v>44</v>
      </c>
      <c r="F12" s="19" t="s">
        <v>40</v>
      </c>
      <c r="G12" s="21" t="s">
        <v>33</v>
      </c>
      <c r="H12" s="21" t="s">
        <v>45</v>
      </c>
      <c r="I12" s="14" t="s">
        <v>46</v>
      </c>
      <c r="J12" s="22">
        <v>43797</v>
      </c>
      <c r="K12" s="23">
        <v>7</v>
      </c>
      <c r="L12" s="23">
        <v>12</v>
      </c>
      <c r="M12" s="24" t="s">
        <v>47</v>
      </c>
      <c r="N12" s="25">
        <v>30</v>
      </c>
      <c r="O12" s="18">
        <v>1</v>
      </c>
      <c r="P12" s="18">
        <v>30</v>
      </c>
    </row>
    <row r="13" s="1" customFormat="1" ht="23" customHeight="1" spans="1:23">
      <c r="A13" s="19">
        <v>3</v>
      </c>
      <c r="B13" s="20" t="s">
        <v>48</v>
      </c>
      <c r="C13" s="19" t="s">
        <v>33</v>
      </c>
      <c r="D13" s="13">
        <v>4</v>
      </c>
      <c r="E13" s="19" t="s">
        <v>49</v>
      </c>
      <c r="F13" s="19" t="s">
        <v>40</v>
      </c>
      <c r="G13" s="21" t="s">
        <v>33</v>
      </c>
      <c r="H13" s="19" t="s">
        <v>50</v>
      </c>
      <c r="I13" s="14" t="s">
        <v>51</v>
      </c>
      <c r="J13" s="22">
        <v>36645</v>
      </c>
      <c r="K13" s="23">
        <v>26</v>
      </c>
      <c r="L13" s="23">
        <v>11</v>
      </c>
      <c r="M13" s="24" t="s">
        <v>52</v>
      </c>
      <c r="N13" s="25">
        <v>50</v>
      </c>
      <c r="O13" s="18">
        <v>0.92</v>
      </c>
      <c r="P13" s="18">
        <v>46</v>
      </c>
    </row>
    <row r="14" s="1" customFormat="1" ht="23" customHeight="1" spans="1:23">
      <c r="A14" s="19">
        <v>4</v>
      </c>
      <c r="B14" s="26" t="s">
        <v>53</v>
      </c>
      <c r="C14" s="27" t="s">
        <v>33</v>
      </c>
      <c r="D14" s="13">
        <v>5</v>
      </c>
      <c r="E14" s="27" t="s">
        <v>54</v>
      </c>
      <c r="F14" s="27" t="s">
        <v>40</v>
      </c>
      <c r="G14" s="28" t="s">
        <v>33</v>
      </c>
      <c r="H14" s="28" t="s">
        <v>55</v>
      </c>
      <c r="I14" s="29" t="s">
        <v>56</v>
      </c>
      <c r="J14" s="30">
        <v>41243</v>
      </c>
      <c r="K14" s="23">
        <v>14</v>
      </c>
      <c r="L14" s="23">
        <v>11</v>
      </c>
      <c r="M14" s="31" t="s">
        <v>57</v>
      </c>
      <c r="N14" s="31">
        <v>15</v>
      </c>
      <c r="O14" s="18">
        <v>0.92</v>
      </c>
      <c r="P14" s="18">
        <v>13.8</v>
      </c>
    </row>
    <row r="15" s="1" customFormat="1" ht="23" customHeight="1" spans="1:23">
      <c r="A15" s="19">
        <v>5</v>
      </c>
      <c r="B15" s="26" t="s">
        <v>58</v>
      </c>
      <c r="C15" s="27" t="s">
        <v>33</v>
      </c>
      <c r="D15" s="13">
        <v>6</v>
      </c>
      <c r="E15" s="27" t="s">
        <v>59</v>
      </c>
      <c r="F15" s="27" t="s">
        <v>40</v>
      </c>
      <c r="G15" s="28" t="s">
        <v>33</v>
      </c>
      <c r="H15" s="28" t="s">
        <v>60</v>
      </c>
      <c r="I15" s="29" t="s">
        <v>61</v>
      </c>
      <c r="J15" s="30">
        <v>41289</v>
      </c>
      <c r="K15" s="23">
        <v>13</v>
      </c>
      <c r="L15" s="23">
        <v>12</v>
      </c>
      <c r="M15" s="31" t="s">
        <v>62</v>
      </c>
      <c r="N15" s="31">
        <v>15</v>
      </c>
      <c r="O15" s="18">
        <v>1</v>
      </c>
      <c r="P15" s="18">
        <v>15</v>
      </c>
    </row>
    <row r="16" s="1" customFormat="1" ht="23" customHeight="1" spans="1:23">
      <c r="A16" s="19">
        <v>6</v>
      </c>
      <c r="B16" s="26" t="s">
        <v>63</v>
      </c>
      <c r="C16" s="27" t="s">
        <v>33</v>
      </c>
      <c r="D16" s="13">
        <v>7</v>
      </c>
      <c r="E16" s="27" t="s">
        <v>64</v>
      </c>
      <c r="F16" s="27" t="s">
        <v>40</v>
      </c>
      <c r="G16" s="28" t="s">
        <v>33</v>
      </c>
      <c r="H16" s="28" t="s">
        <v>65</v>
      </c>
      <c r="I16" s="29" t="s">
        <v>66</v>
      </c>
      <c r="J16" s="30">
        <v>41243</v>
      </c>
      <c r="K16" s="23">
        <v>14</v>
      </c>
      <c r="L16" s="23">
        <v>12</v>
      </c>
      <c r="M16" s="31" t="s">
        <v>67</v>
      </c>
      <c r="N16" s="31">
        <v>12</v>
      </c>
      <c r="O16" s="18">
        <v>1</v>
      </c>
      <c r="P16" s="18">
        <v>12</v>
      </c>
    </row>
    <row r="17" s="1" customFormat="1" ht="23" customHeight="1" spans="1:16">
      <c r="A17" s="19">
        <v>7</v>
      </c>
      <c r="B17" s="32" t="s">
        <v>68</v>
      </c>
      <c r="C17" s="27" t="s">
        <v>33</v>
      </c>
      <c r="D17" s="13">
        <v>8</v>
      </c>
      <c r="E17" s="33" t="s">
        <v>69</v>
      </c>
      <c r="F17" s="34" t="s">
        <v>40</v>
      </c>
      <c r="G17" s="28" t="s">
        <v>33</v>
      </c>
      <c r="H17" s="34" t="s">
        <v>70</v>
      </c>
      <c r="I17" s="14" t="s">
        <v>71</v>
      </c>
      <c r="J17" s="35">
        <v>44618</v>
      </c>
      <c r="K17" s="36">
        <v>4</v>
      </c>
      <c r="L17" s="36">
        <v>12</v>
      </c>
      <c r="M17" s="34" t="s">
        <v>72</v>
      </c>
      <c r="N17" s="34">
        <v>20</v>
      </c>
      <c r="O17" s="18">
        <v>1</v>
      </c>
      <c r="P17" s="18">
        <v>20</v>
      </c>
    </row>
    <row r="18" s="1" customFormat="1" ht="23" customHeight="1" spans="1:16">
      <c r="A18" s="19">
        <v>8</v>
      </c>
      <c r="B18" s="37" t="s">
        <v>73</v>
      </c>
      <c r="C18" s="27" t="s">
        <v>33</v>
      </c>
      <c r="D18" s="13">
        <v>9</v>
      </c>
      <c r="E18" s="37" t="s">
        <v>74</v>
      </c>
      <c r="F18" s="37" t="s">
        <v>40</v>
      </c>
      <c r="G18" s="38" t="s">
        <v>33</v>
      </c>
      <c r="H18" s="37" t="s">
        <v>75</v>
      </c>
      <c r="I18" s="37" t="s">
        <v>76</v>
      </c>
      <c r="J18" s="39">
        <v>41068</v>
      </c>
      <c r="K18" s="40">
        <v>14</v>
      </c>
      <c r="L18" s="41">
        <v>12</v>
      </c>
      <c r="M18" s="37" t="s">
        <v>77</v>
      </c>
      <c r="N18" s="42">
        <v>10</v>
      </c>
      <c r="O18" s="18">
        <v>1</v>
      </c>
      <c r="P18" s="18">
        <v>10</v>
      </c>
    </row>
    <row r="19" s="1" customFormat="1" ht="23" customHeight="1" spans="1:16">
      <c r="A19" s="19">
        <v>9</v>
      </c>
      <c r="B19" s="43" t="s">
        <v>78</v>
      </c>
      <c r="C19" s="44" t="s">
        <v>33</v>
      </c>
      <c r="D19" s="13">
        <v>10</v>
      </c>
      <c r="E19" s="45" t="s">
        <v>79</v>
      </c>
      <c r="F19" s="37" t="s">
        <v>40</v>
      </c>
      <c r="G19" s="46" t="s">
        <v>33</v>
      </c>
      <c r="H19" s="43" t="s">
        <v>80</v>
      </c>
      <c r="I19" s="43" t="s">
        <v>81</v>
      </c>
      <c r="J19" s="47">
        <v>44525</v>
      </c>
      <c r="K19" s="40">
        <v>5</v>
      </c>
      <c r="L19" s="41">
        <v>12</v>
      </c>
      <c r="M19" s="48" t="s">
        <v>82</v>
      </c>
      <c r="N19" s="49">
        <v>6</v>
      </c>
      <c r="O19" s="18">
        <v>1</v>
      </c>
      <c r="P19" s="18">
        <v>6</v>
      </c>
    </row>
    <row r="20" s="1" customFormat="1" ht="23" customHeight="1" spans="1:16">
      <c r="A20" s="50">
        <v>10</v>
      </c>
      <c r="B20" s="37" t="s">
        <v>83</v>
      </c>
      <c r="C20" s="27" t="s">
        <v>33</v>
      </c>
      <c r="D20" s="13">
        <v>11</v>
      </c>
      <c r="E20" s="37" t="s">
        <v>84</v>
      </c>
      <c r="F20" s="37" t="s">
        <v>40</v>
      </c>
      <c r="G20" s="38" t="s">
        <v>33</v>
      </c>
      <c r="H20" s="37" t="s">
        <v>85</v>
      </c>
      <c r="I20" s="37" t="s">
        <v>86</v>
      </c>
      <c r="J20" s="39">
        <v>41068</v>
      </c>
      <c r="K20" s="40">
        <v>14</v>
      </c>
      <c r="L20" s="41">
        <v>12</v>
      </c>
      <c r="M20" s="37" t="s">
        <v>87</v>
      </c>
      <c r="N20" s="42">
        <v>10</v>
      </c>
      <c r="O20" s="18">
        <v>1</v>
      </c>
      <c r="P20" s="18">
        <v>10</v>
      </c>
    </row>
    <row r="21" s="1" customFormat="1" ht="23" customHeight="1" spans="1:16">
      <c r="A21" s="50"/>
      <c r="B21" s="37"/>
      <c r="C21" s="27" t="s">
        <v>33</v>
      </c>
      <c r="D21" s="13">
        <v>12</v>
      </c>
      <c r="E21" s="37" t="s">
        <v>88</v>
      </c>
      <c r="F21" s="37" t="s">
        <v>40</v>
      </c>
      <c r="G21" s="38" t="s">
        <v>33</v>
      </c>
      <c r="H21" s="37" t="s">
        <v>89</v>
      </c>
      <c r="I21" s="37" t="s">
        <v>90</v>
      </c>
      <c r="J21" s="39">
        <v>41068</v>
      </c>
      <c r="K21" s="40">
        <v>14</v>
      </c>
      <c r="L21" s="41">
        <v>12</v>
      </c>
      <c r="M21" s="37" t="s">
        <v>91</v>
      </c>
      <c r="N21" s="42">
        <v>10</v>
      </c>
      <c r="O21" s="18">
        <v>1</v>
      </c>
      <c r="P21" s="18">
        <v>10</v>
      </c>
    </row>
    <row r="22" s="1" customFormat="1" ht="23" customHeight="1" spans="1:16">
      <c r="A22" s="51">
        <v>11</v>
      </c>
      <c r="B22" s="51" t="str">
        <f>[1]长乐!B10</f>
        <v>福州市长乐松航海运有限公司</v>
      </c>
      <c r="C22" s="51" t="str">
        <f>[1]长乐!C10</f>
        <v>榕XK201103</v>
      </c>
      <c r="D22" s="13">
        <v>13</v>
      </c>
      <c r="E22" s="51" t="str">
        <f>[1]长乐!E10</f>
        <v>松航1号</v>
      </c>
      <c r="F22" s="51" t="str">
        <f>[1]长乐!F10</f>
        <v>客渡船</v>
      </c>
      <c r="G22" s="52" t="str">
        <f>[1]长乐!G10</f>
        <v>榕SN（2023）00124</v>
      </c>
      <c r="H22" s="51" t="s">
        <v>92</v>
      </c>
      <c r="I22" s="51" t="s">
        <v>93</v>
      </c>
      <c r="J22" s="53">
        <v>41801</v>
      </c>
      <c r="K22" s="51">
        <v>12</v>
      </c>
      <c r="L22" s="51">
        <v>12</v>
      </c>
      <c r="M22" s="51" t="str">
        <f>[1]长乐!M10</f>
        <v>松下-平潭屿头</v>
      </c>
      <c r="N22" s="54">
        <v>77</v>
      </c>
      <c r="O22" s="18">
        <v>1</v>
      </c>
      <c r="P22" s="18">
        <v>77</v>
      </c>
    </row>
    <row r="23" s="1" customFormat="1" ht="23" customHeight="1" spans="1:16">
      <c r="A23" s="51">
        <v>12</v>
      </c>
      <c r="B23" s="51" t="str">
        <f>[1]长乐!B11</f>
        <v>福建省福州市长乐区松下镇长屿村村民委员会</v>
      </c>
      <c r="C23" s="51" t="str">
        <f>[1]长乐!C11</f>
        <v>*</v>
      </c>
      <c r="D23" s="13">
        <v>14</v>
      </c>
      <c r="E23" s="51" t="str">
        <f>[1]长乐!E11</f>
        <v>松航2号</v>
      </c>
      <c r="F23" s="51" t="str">
        <f>[1]长乐!F11</f>
        <v>客渡船</v>
      </c>
      <c r="G23" s="51" t="str">
        <f>[1]长乐!G11</f>
        <v>*</v>
      </c>
      <c r="H23" s="51" t="s">
        <v>94</v>
      </c>
      <c r="I23" s="51" t="s">
        <v>95</v>
      </c>
      <c r="J23" s="53">
        <v>41843</v>
      </c>
      <c r="K23" s="51">
        <v>12</v>
      </c>
      <c r="L23" s="51">
        <v>12</v>
      </c>
      <c r="M23" s="51" t="str">
        <f>[1]长乐!M11</f>
        <v>松下-长屿</v>
      </c>
      <c r="N23" s="54">
        <v>77</v>
      </c>
      <c r="O23" s="18">
        <v>1</v>
      </c>
      <c r="P23" s="18">
        <v>77</v>
      </c>
    </row>
    <row r="24" s="1" customFormat="1" ht="23" customHeight="1" spans="1:16">
      <c r="A24" s="51">
        <v>13</v>
      </c>
      <c r="B24" s="55" t="s">
        <v>96</v>
      </c>
      <c r="C24" s="56" t="s">
        <v>33</v>
      </c>
      <c r="D24" s="13">
        <v>15</v>
      </c>
      <c r="E24" s="56" t="s">
        <v>97</v>
      </c>
      <c r="F24" s="56" t="s">
        <v>40</v>
      </c>
      <c r="G24" s="56" t="s">
        <v>33</v>
      </c>
      <c r="H24" s="56" t="s">
        <v>98</v>
      </c>
      <c r="I24" s="57" t="s">
        <v>99</v>
      </c>
      <c r="J24" s="58">
        <v>42368</v>
      </c>
      <c r="K24" s="59">
        <v>11</v>
      </c>
      <c r="L24" s="59">
        <v>11</v>
      </c>
      <c r="M24" s="60" t="s">
        <v>100</v>
      </c>
      <c r="N24" s="61">
        <v>42</v>
      </c>
      <c r="O24" s="18">
        <v>0.92</v>
      </c>
      <c r="P24" s="18">
        <v>38.64</v>
      </c>
    </row>
    <row r="25" s="1" customFormat="1" ht="23" customHeight="1" spans="1:16">
      <c r="A25" s="51">
        <v>14</v>
      </c>
      <c r="B25" s="55" t="s">
        <v>101</v>
      </c>
      <c r="C25" s="56" t="s">
        <v>33</v>
      </c>
      <c r="D25" s="13">
        <v>16</v>
      </c>
      <c r="E25" s="56" t="s">
        <v>102</v>
      </c>
      <c r="F25" s="56" t="s">
        <v>40</v>
      </c>
      <c r="G25" s="56" t="s">
        <v>33</v>
      </c>
      <c r="H25" s="62" t="s">
        <v>103</v>
      </c>
      <c r="I25" s="63" t="s">
        <v>104</v>
      </c>
      <c r="J25" s="58">
        <v>44435</v>
      </c>
      <c r="K25" s="59">
        <v>5</v>
      </c>
      <c r="L25" s="59">
        <v>10</v>
      </c>
      <c r="M25" s="60" t="s">
        <v>105</v>
      </c>
      <c r="N25" s="61">
        <v>46</v>
      </c>
      <c r="O25" s="18">
        <v>0.83</v>
      </c>
      <c r="P25" s="18">
        <v>38.18</v>
      </c>
    </row>
    <row r="26" s="1" customFormat="1" ht="23" customHeight="1" spans="1:16">
      <c r="A26" s="51">
        <v>15</v>
      </c>
      <c r="B26" s="55" t="s">
        <v>106</v>
      </c>
      <c r="C26" s="56" t="s">
        <v>33</v>
      </c>
      <c r="D26" s="13">
        <v>17</v>
      </c>
      <c r="E26" s="56" t="s">
        <v>107</v>
      </c>
      <c r="F26" s="56" t="s">
        <v>40</v>
      </c>
      <c r="G26" s="56" t="s">
        <v>33</v>
      </c>
      <c r="H26" s="64" t="s">
        <v>108</v>
      </c>
      <c r="I26" s="63" t="s">
        <v>109</v>
      </c>
      <c r="J26" s="58">
        <v>44430</v>
      </c>
      <c r="K26" s="59">
        <v>5</v>
      </c>
      <c r="L26" s="59">
        <v>10</v>
      </c>
      <c r="M26" s="60" t="s">
        <v>110</v>
      </c>
      <c r="N26" s="61">
        <v>42</v>
      </c>
      <c r="O26" s="18">
        <v>0.83</v>
      </c>
      <c r="P26" s="18">
        <v>34.86</v>
      </c>
    </row>
    <row r="27" s="1" customFormat="1" ht="23" customHeight="1" spans="1:16">
      <c r="A27" s="51">
        <v>16</v>
      </c>
      <c r="B27" s="65" t="s">
        <v>111</v>
      </c>
      <c r="C27" s="66" t="s">
        <v>33</v>
      </c>
      <c r="D27" s="13">
        <v>18</v>
      </c>
      <c r="E27" s="67" t="s">
        <v>112</v>
      </c>
      <c r="F27" s="56" t="s">
        <v>40</v>
      </c>
      <c r="G27" s="68" t="s">
        <v>33</v>
      </c>
      <c r="H27" s="67" t="s">
        <v>113</v>
      </c>
      <c r="I27" s="69" t="s">
        <v>114</v>
      </c>
      <c r="J27" s="70">
        <v>37434</v>
      </c>
      <c r="K27" s="71">
        <v>24</v>
      </c>
      <c r="L27" s="71" t="s">
        <v>115</v>
      </c>
      <c r="M27" s="72" t="s">
        <v>116</v>
      </c>
      <c r="N27" s="73">
        <v>88</v>
      </c>
      <c r="O27" s="18">
        <v>1</v>
      </c>
      <c r="P27" s="18">
        <v>88</v>
      </c>
    </row>
    <row r="28" s="1" customFormat="1" ht="23" customHeight="1" spans="1:16">
      <c r="A28" s="74">
        <v>17</v>
      </c>
      <c r="B28" s="75" t="s">
        <v>117</v>
      </c>
      <c r="C28" s="76" t="s">
        <v>33</v>
      </c>
      <c r="D28" s="13">
        <v>19</v>
      </c>
      <c r="E28" s="74" t="s">
        <v>118</v>
      </c>
      <c r="F28" s="74" t="s">
        <v>40</v>
      </c>
      <c r="G28" s="68" t="s">
        <v>33</v>
      </c>
      <c r="H28" s="74" t="s">
        <v>119</v>
      </c>
      <c r="I28" s="69" t="s">
        <v>120</v>
      </c>
      <c r="J28" s="77">
        <v>41222</v>
      </c>
      <c r="K28" s="71" t="s">
        <v>121</v>
      </c>
      <c r="L28" s="71" t="s">
        <v>122</v>
      </c>
      <c r="M28" s="74" t="s">
        <v>123</v>
      </c>
      <c r="N28" s="74">
        <v>30</v>
      </c>
      <c r="O28" s="18">
        <v>0.75</v>
      </c>
      <c r="P28" s="18">
        <v>22.5</v>
      </c>
    </row>
    <row r="29" s="1" customFormat="1" ht="23" customHeight="1" spans="1:16">
      <c r="A29" s="74"/>
      <c r="B29" s="75"/>
      <c r="C29" s="76"/>
      <c r="D29" s="13">
        <v>20</v>
      </c>
      <c r="E29" s="74" t="s">
        <v>124</v>
      </c>
      <c r="F29" s="74" t="s">
        <v>40</v>
      </c>
      <c r="G29" s="68" t="s">
        <v>33</v>
      </c>
      <c r="H29" s="74" t="s">
        <v>125</v>
      </c>
      <c r="I29" s="69" t="s">
        <v>126</v>
      </c>
      <c r="J29" s="77">
        <v>41256</v>
      </c>
      <c r="K29" s="71" t="s">
        <v>121</v>
      </c>
      <c r="L29" s="71" t="s">
        <v>127</v>
      </c>
      <c r="M29" s="74" t="s">
        <v>123</v>
      </c>
      <c r="N29" s="74">
        <v>30</v>
      </c>
      <c r="O29" s="18">
        <v>0.92</v>
      </c>
      <c r="P29" s="18">
        <v>27.6</v>
      </c>
    </row>
    <row r="30" s="1" customFormat="1" ht="23" customHeight="1" spans="1:16">
      <c r="A30" s="74"/>
      <c r="B30" s="75"/>
      <c r="C30" s="76"/>
      <c r="D30" s="13">
        <v>21</v>
      </c>
      <c r="E30" s="74" t="s">
        <v>128</v>
      </c>
      <c r="F30" s="74" t="s">
        <v>40</v>
      </c>
      <c r="G30" s="68" t="s">
        <v>33</v>
      </c>
      <c r="H30" s="74" t="s">
        <v>129</v>
      </c>
      <c r="I30" s="69" t="s">
        <v>130</v>
      </c>
      <c r="J30" s="77">
        <v>41256</v>
      </c>
      <c r="K30" s="71" t="s">
        <v>121</v>
      </c>
      <c r="L30" s="71" t="s">
        <v>127</v>
      </c>
      <c r="M30" s="74" t="s">
        <v>123</v>
      </c>
      <c r="N30" s="74">
        <v>30</v>
      </c>
      <c r="O30" s="18">
        <v>0.92</v>
      </c>
      <c r="P30" s="18">
        <v>27.6</v>
      </c>
    </row>
    <row r="31" s="1" customFormat="1" ht="23" customHeight="1" spans="1:16">
      <c r="A31" s="74"/>
      <c r="B31" s="75"/>
      <c r="C31" s="76"/>
      <c r="D31" s="13">
        <v>22</v>
      </c>
      <c r="E31" s="74" t="s">
        <v>131</v>
      </c>
      <c r="F31" s="74" t="s">
        <v>40</v>
      </c>
      <c r="G31" s="68" t="s">
        <v>33</v>
      </c>
      <c r="H31" s="74" t="s">
        <v>132</v>
      </c>
      <c r="I31" s="69" t="s">
        <v>133</v>
      </c>
      <c r="J31" s="77">
        <v>41256</v>
      </c>
      <c r="K31" s="71" t="s">
        <v>121</v>
      </c>
      <c r="L31" s="71" t="s">
        <v>127</v>
      </c>
      <c r="M31" s="74" t="s">
        <v>123</v>
      </c>
      <c r="N31" s="74">
        <v>30</v>
      </c>
      <c r="O31" s="18">
        <v>0.92</v>
      </c>
      <c r="P31" s="18">
        <v>27.6</v>
      </c>
    </row>
    <row r="32" s="1" customFormat="1" ht="23" customHeight="1" spans="1:16">
      <c r="A32" s="74"/>
      <c r="B32" s="75"/>
      <c r="C32" s="76"/>
      <c r="D32" s="13">
        <v>23</v>
      </c>
      <c r="E32" s="74" t="s">
        <v>134</v>
      </c>
      <c r="F32" s="74" t="s">
        <v>40</v>
      </c>
      <c r="G32" s="68" t="s">
        <v>33</v>
      </c>
      <c r="H32" s="74" t="s">
        <v>135</v>
      </c>
      <c r="I32" s="69" t="s">
        <v>136</v>
      </c>
      <c r="J32" s="77">
        <v>41256</v>
      </c>
      <c r="K32" s="71" t="s">
        <v>121</v>
      </c>
      <c r="L32" s="71" t="s">
        <v>127</v>
      </c>
      <c r="M32" s="74" t="s">
        <v>123</v>
      </c>
      <c r="N32" s="74">
        <v>30</v>
      </c>
      <c r="O32" s="18">
        <v>0.92</v>
      </c>
      <c r="P32" s="18">
        <v>27.6</v>
      </c>
    </row>
    <row r="33" s="1" customFormat="1" ht="23" customHeight="1" spans="1:18">
      <c r="A33" s="74"/>
      <c r="B33" s="75"/>
      <c r="C33" s="76"/>
      <c r="D33" s="13">
        <v>24</v>
      </c>
      <c r="E33" s="74" t="s">
        <v>137</v>
      </c>
      <c r="F33" s="74" t="s">
        <v>40</v>
      </c>
      <c r="G33" s="68" t="s">
        <v>33</v>
      </c>
      <c r="H33" s="74" t="s">
        <v>138</v>
      </c>
      <c r="I33" s="69" t="s">
        <v>139</v>
      </c>
      <c r="J33" s="77">
        <v>41256</v>
      </c>
      <c r="K33" s="71" t="s">
        <v>121</v>
      </c>
      <c r="L33" s="71" t="s">
        <v>127</v>
      </c>
      <c r="M33" s="74" t="s">
        <v>123</v>
      </c>
      <c r="N33" s="74">
        <v>30</v>
      </c>
      <c r="O33" s="18">
        <v>0.92</v>
      </c>
      <c r="P33" s="18">
        <v>27.6</v>
      </c>
    </row>
    <row r="34" s="1" customFormat="1" ht="23" customHeight="1" spans="1:18">
      <c r="A34" s="74"/>
      <c r="B34" s="75"/>
      <c r="C34" s="76"/>
      <c r="D34" s="13">
        <v>25</v>
      </c>
      <c r="E34" s="74" t="s">
        <v>140</v>
      </c>
      <c r="F34" s="74" t="s">
        <v>40</v>
      </c>
      <c r="G34" s="68" t="s">
        <v>33</v>
      </c>
      <c r="H34" s="74" t="s">
        <v>141</v>
      </c>
      <c r="I34" s="69" t="s">
        <v>142</v>
      </c>
      <c r="J34" s="77">
        <v>41256</v>
      </c>
      <c r="K34" s="71" t="s">
        <v>121</v>
      </c>
      <c r="L34" s="71" t="s">
        <v>127</v>
      </c>
      <c r="M34" s="74" t="s">
        <v>123</v>
      </c>
      <c r="N34" s="74">
        <v>30</v>
      </c>
      <c r="O34" s="18">
        <v>0.92</v>
      </c>
      <c r="P34" s="18">
        <v>27.6</v>
      </c>
    </row>
    <row r="35" s="1" customFormat="1" ht="23" customHeight="1" spans="1:18">
      <c r="A35" s="78">
        <v>18</v>
      </c>
      <c r="B35" s="79" t="s">
        <v>143</v>
      </c>
      <c r="C35" s="76" t="s">
        <v>33</v>
      </c>
      <c r="D35" s="13">
        <v>26</v>
      </c>
      <c r="E35" s="74" t="s">
        <v>144</v>
      </c>
      <c r="F35" s="74" t="s">
        <v>145</v>
      </c>
      <c r="G35" s="68" t="s">
        <v>33</v>
      </c>
      <c r="H35" s="74" t="s">
        <v>146</v>
      </c>
      <c r="I35" s="69" t="s">
        <v>147</v>
      </c>
      <c r="J35" s="80" t="s">
        <v>148</v>
      </c>
      <c r="K35" s="71">
        <v>5</v>
      </c>
      <c r="L35" s="71" t="s">
        <v>115</v>
      </c>
      <c r="M35" s="74" t="s">
        <v>149</v>
      </c>
      <c r="N35" s="74">
        <v>24</v>
      </c>
      <c r="O35" s="18">
        <v>1</v>
      </c>
      <c r="P35" s="18">
        <v>24</v>
      </c>
      <c r="R35" s="81"/>
    </row>
    <row r="36" s="1" customFormat="1" ht="23" customHeight="1" spans="1:18">
      <c r="A36" s="78">
        <v>19</v>
      </c>
      <c r="B36" s="79" t="s">
        <v>150</v>
      </c>
      <c r="C36" s="78" t="s">
        <v>33</v>
      </c>
      <c r="D36" s="13">
        <v>27</v>
      </c>
      <c r="E36" s="74" t="s">
        <v>151</v>
      </c>
      <c r="F36" s="74" t="s">
        <v>40</v>
      </c>
      <c r="G36" s="68" t="s">
        <v>33</v>
      </c>
      <c r="H36" s="74" t="s">
        <v>152</v>
      </c>
      <c r="I36" s="69" t="s">
        <v>153</v>
      </c>
      <c r="J36" s="77">
        <v>41068</v>
      </c>
      <c r="K36" s="71" t="s">
        <v>121</v>
      </c>
      <c r="L36" s="71" t="s">
        <v>115</v>
      </c>
      <c r="M36" s="74" t="s">
        <v>154</v>
      </c>
      <c r="N36" s="74">
        <v>10</v>
      </c>
      <c r="O36" s="18">
        <v>1</v>
      </c>
      <c r="P36" s="18">
        <v>10</v>
      </c>
    </row>
    <row r="37" s="1" customFormat="1" ht="23" customHeight="1" spans="1:18">
      <c r="A37" s="78">
        <v>20</v>
      </c>
      <c r="B37" s="82" t="s">
        <v>155</v>
      </c>
      <c r="C37" s="82" t="s">
        <v>33</v>
      </c>
      <c r="D37" s="13">
        <v>28</v>
      </c>
      <c r="E37" s="82" t="s">
        <v>156</v>
      </c>
      <c r="F37" s="74" t="s">
        <v>40</v>
      </c>
      <c r="G37" s="83" t="s">
        <v>33</v>
      </c>
      <c r="H37" s="82" t="s">
        <v>157</v>
      </c>
      <c r="I37" s="69" t="s">
        <v>158</v>
      </c>
      <c r="J37" s="77">
        <v>43255</v>
      </c>
      <c r="K37" s="71">
        <v>8</v>
      </c>
      <c r="L37" s="71" t="s">
        <v>127</v>
      </c>
      <c r="M37" s="82" t="s">
        <v>159</v>
      </c>
      <c r="N37" s="82">
        <v>26</v>
      </c>
      <c r="O37" s="18">
        <v>0.92</v>
      </c>
      <c r="P37" s="18">
        <v>23.92</v>
      </c>
    </row>
    <row r="38" s="1" customFormat="1" ht="21" customHeight="1" spans="1:18">
      <c r="A38" s="84" t="s">
        <v>160</v>
      </c>
      <c r="B38" s="85" t="s">
        <v>161</v>
      </c>
      <c r="C38" s="86"/>
      <c r="D38" s="85" t="s">
        <v>162</v>
      </c>
      <c r="E38" s="87"/>
      <c r="F38" s="87"/>
      <c r="G38" s="86"/>
      <c r="H38" s="85"/>
      <c r="I38" s="87"/>
      <c r="J38" s="86"/>
      <c r="K38" s="85" t="s">
        <v>163</v>
      </c>
      <c r="L38" s="87"/>
      <c r="M38" s="87"/>
      <c r="N38" s="86"/>
      <c r="O38" s="88" t="s">
        <v>164</v>
      </c>
      <c r="P38" s="89">
        <f>SUM(P10:P37)</f>
        <v>812.5</v>
      </c>
    </row>
    <row r="39" s="1" customFormat="1" spans="1:18">
      <c r="I39" s="2"/>
    </row>
    <row r="40" s="1" customFormat="1" spans="1:18">
      <c r="I40" s="2"/>
    </row>
    <row r="41" s="1" customFormat="1" spans="1:18">
      <c r="I41" s="2"/>
    </row>
    <row r="42" s="1" customFormat="1" spans="1:18">
      <c r="I42" s="2"/>
      <c r="O42" s="1" t="s">
        <v>165</v>
      </c>
    </row>
  </sheetData>
  <mergeCells count="37">
    <mergeCell ref="A1:I1"/>
    <mergeCell ref="A2:P2"/>
    <mergeCell ref="A3:P3"/>
    <mergeCell ref="A7:C7"/>
    <mergeCell ref="D7:N7"/>
    <mergeCell ref="O7:P7"/>
    <mergeCell ref="B38:C38"/>
    <mergeCell ref="D38:G38"/>
    <mergeCell ref="H38:J38"/>
    <mergeCell ref="K38:N38"/>
    <mergeCell ref="A8:A9"/>
    <mergeCell ref="A10:A11"/>
    <mergeCell ref="A20:A21"/>
    <mergeCell ref="A28:A34"/>
    <mergeCell ref="B8:B9"/>
    <mergeCell ref="B10:B11"/>
    <mergeCell ref="B20:B21"/>
    <mergeCell ref="B28:B34"/>
    <mergeCell ref="C8:C9"/>
    <mergeCell ref="C10:C11"/>
    <mergeCell ref="C28:C34"/>
    <mergeCell ref="E8:E9"/>
    <mergeCell ref="F8:F9"/>
    <mergeCell ref="G8:G9"/>
    <mergeCell ref="H8:H9"/>
    <mergeCell ref="I8:I9"/>
    <mergeCell ref="J8:J9"/>
    <mergeCell ref="K8:K9"/>
    <mergeCell ref="L8:L9"/>
    <mergeCell ref="M8:M9"/>
    <mergeCell ref="N8:N9"/>
    <mergeCell ref="O8:O9"/>
    <mergeCell ref="P8:P9"/>
    <mergeCell ref="A4:B6"/>
    <mergeCell ref="C4:F6"/>
    <mergeCell ref="G4:I6"/>
    <mergeCell ref="J4:N6"/>
  </mergeCells>
  <pageMargins left="0.751388888888889" right="0.751388888888889" top="1" bottom="1" header="0.5" footer="0.5"/>
  <pageSetup paperSize="9" scale="78" fitToHeight="0" orientation="landscape" horizontalDpi="600"/>
  <headerFooter/>
  <rowBreaks count="1" manualBreakCount="1">
    <brk id="26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911办公室</cp:lastModifiedBy>
  <dcterms:created xsi:type="dcterms:W3CDTF">2026-08-26T01:03:50Z</dcterms:created>
  <dcterms:modified xsi:type="dcterms:W3CDTF">2026-09-16T02:05:52Z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6EC55BAC21FB474F84ADE888ED62E8FB_13</vt:lpwstr>
  </property>
  <property fmtid="{D5CDD505-2E9C-101B-9397-08002B2CF9AE}" pid="4" name="CalculationRule">
    <vt:i4>0</vt:i4>
  </property>
</Properties>
</file>